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40" tabRatio="817" activeTab="3"/>
  </bookViews>
  <sheets>
    <sheet name="кіші топ" sheetId="10" r:id="rId1"/>
    <sheet name="ортаңғы топ" sheetId="11" r:id="rId2"/>
    <sheet name="ересек топ" sheetId="12" r:id="rId3"/>
    <sheet name="МДҰ әдіскерінің жинағы" sheetId="16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<sst xmlns="http://schemas.openxmlformats.org/spreadsheetml/2006/main" count="234" uniqueCount="50">
  <si>
    <t>Мектепке дейінгі ұйым әдіскерінің кіші жас топтары бойынша жинақтау парағы</t>
  </si>
  <si>
    <t>МДҰ атауы: ЖШС БДО “Тұмар”</t>
  </si>
  <si>
    <t>Оқу жылы : 2025-2026</t>
  </si>
  <si>
    <t>Қосымша 2</t>
  </si>
  <si>
    <t>Әдіскерінің аты-жөні: Наурызалина Бахыт Бауыржановна</t>
  </si>
  <si>
    <t>Мекен-жайы: Молдағұлова көшесі 58/3</t>
  </si>
  <si>
    <t>Өткізу кезеңі: бастапқы</t>
  </si>
  <si>
    <t>Оқыту тілі: қазақ тілі</t>
  </si>
  <si>
    <t>Өткізу мерзімі:  Қыркүйек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</si>
  <si>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</si>
  <si>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</si>
  <si>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</si>
  <si>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</si>
  <si>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</si>
  <si>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</si>
  <si>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</si>
  <si>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</si>
  <si>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</si>
  <si>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</si>
  <si>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</si>
  <si>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</si>
  <si>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Сөйлеуді дамыту</t>
  </si>
  <si>
    <t>Көркем әдебиет</t>
  </si>
  <si>
    <t>Сурет салу</t>
  </si>
  <si>
    <t>Мүсіндеу</t>
  </si>
  <si>
    <t>Жапсыру</t>
  </si>
  <si>
    <t>Құрастыру</t>
  </si>
  <si>
    <t>Музыка</t>
  </si>
  <si>
    <t>Көгершін ортаңғы топ</t>
  </si>
  <si>
    <t>Елубаева Гүлназ</t>
  </si>
  <si>
    <t>Ботақан ортаңғы топ</t>
  </si>
  <si>
    <t>Аристанова Ляззат</t>
  </si>
  <si>
    <t>Барлығы</t>
  </si>
  <si>
    <t>%</t>
  </si>
  <si>
    <t>Балабақша меңгерушісі: ________________ Ж.С.Аблаева</t>
  </si>
  <si>
    <t>Мектепке дейінгі ұйым әдіскерінің ортаңғы топтары бойынша жинақтау парағы</t>
  </si>
  <si>
    <t>Қазақ тілі</t>
  </si>
  <si>
    <t>Құлыншақ ересек тобы</t>
  </si>
  <si>
    <t>Баймағамбетова Перизат</t>
  </si>
  <si>
    <t>Мектепке дейінгі ұйым әдіскерінің ересек топтары бойынша жинақтау парағы</t>
  </si>
  <si>
    <t>мектепалды топ</t>
  </si>
  <si>
    <t>Наурызалина Бахыт</t>
  </si>
  <si>
    <t>Мектепке дейінгі ұйым бойынша әдіскерінің жинағы</t>
  </si>
  <si>
    <t xml:space="preserve">Жас ерекшелік топтары </t>
  </si>
  <si>
    <t xml:space="preserve">Балалар саны </t>
  </si>
  <si>
    <t>БАРЛЫҒЫ</t>
  </si>
  <si>
    <t>Кіші топ</t>
  </si>
  <si>
    <t>Ортаңғы топ</t>
  </si>
  <si>
    <t>Ересек топ</t>
  </si>
  <si>
    <t xml:space="preserve"> 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</si>
</sst>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1">
    <font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8"/>
      <color theme="1"/>
      <name val="Times New Roman"/>
      <charset val="204"/>
    </font>
    <font>
      <b/>
      <sz val="8"/>
      <color theme="1"/>
      <name val="Times New Roman"/>
      <charset val="204"/>
    </font>
    <font>
      <sz val="12"/>
      <color theme="1"/>
      <name val="Times New Roman"/>
      <charset val="204"/>
    </font>
    <font>
      <b/>
      <sz val="8"/>
      <color theme="1"/>
      <name val="Calibri"/>
      <charset val="134"/>
      <scheme val="minor"/>
    </font>
    <font>
      <b/>
      <sz val="12"/>
      <color theme="1"/>
      <name val="Times New Roman"/>
      <charset val="204"/>
    </font>
    <font>
      <sz val="8"/>
      <name val="Times New Roman"/>
      <charset val="204"/>
    </font>
    <font>
      <sz val="9"/>
      <color theme="1"/>
      <name val="Calibri"/>
      <charset val="204"/>
      <scheme val="minor"/>
    </font>
    <font>
      <sz val="9"/>
      <color theme="1"/>
      <name val="Times New Roman"/>
      <charset val="204"/>
    </font>
    <font>
      <sz val="11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7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vertical="center" wrapText="1"/>
    </xf>
    <xf numFmtId="1" fontId="2" fillId="0" borderId="2" xfId="0" applyNumberFormat="1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180" fontId="4" fillId="0" borderId="2" xfId="0" applyNumberFormat="1" applyFont="1" applyBorder="1" applyAlignment="1">
      <alignment horizontal="center"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H17"/>
  <sheetViews>
    <sheetView zoomScale="70" zoomScaleNormal="70" workbookViewId="0">
      <selection activeCell="K17" sqref="K17:S17"/>
    </sheetView>
  </sheetViews>
  <sheetFormatPr defaultColWidth="9" defaultRowHeight="14.5"/>
  <cols>
    <col min="1" max="1" width="5.85454545454545" customWidth="1"/>
    <col min="2" max="2" width="13.7090909090909" customWidth="1"/>
    <col min="3" max="3" width="19.1363636363636" customWidth="1"/>
    <col min="4" max="4" width="6.85454545454545" customWidth="1"/>
    <col min="5" max="5" width="7.13636363636364" customWidth="1"/>
    <col min="6" max="6" width="6.70909090909091" customWidth="1"/>
    <col min="7" max="7" width="6.13636363636364" customWidth="1"/>
    <col min="8" max="8" width="7.57272727272727" customWidth="1"/>
    <col min="9" max="9" width="7.28181818181818" customWidth="1"/>
    <col min="10" max="10" width="7.42727272727273" customWidth="1"/>
    <col min="11" max="11" width="6.57272727272727" customWidth="1"/>
    <col min="12" max="12" width="7.57272727272727" customWidth="1"/>
    <col min="13" max="14" width="7" customWidth="1"/>
    <col min="15" max="15" width="6.70909090909091" customWidth="1"/>
    <col min="16" max="16" width="6.28181818181818" customWidth="1"/>
    <col min="17" max="17" width="7.42727272727273" customWidth="1"/>
    <col min="18" max="18" width="7.13636363636364" customWidth="1"/>
    <col min="19" max="19" width="6.70909090909091" customWidth="1"/>
    <col min="20" max="22" width="7.57272727272727" customWidth="1"/>
    <col min="23" max="23" width="7.42727272727273" customWidth="1"/>
    <col min="24" max="24" width="6.70909090909091" customWidth="1"/>
    <col min="25" max="25" width="7.13636363636364" customWidth="1"/>
    <col min="26" max="26" width="8" customWidth="1"/>
    <col min="27" max="28" width="6.70909090909091" customWidth="1"/>
    <col min="29" max="29" width="6.85454545454545" customWidth="1"/>
    <col min="30" max="30" width="7.70909090909091" customWidth="1"/>
    <col min="31" max="31" width="6" customWidth="1"/>
    <col min="32" max="32" width="6.42727272727273" customWidth="1"/>
    <col min="33" max="33" width="6.13636363636364" customWidth="1"/>
    <col min="34" max="34" width="6.85454545454545" customWidth="1"/>
  </cols>
  <sheetData>
    <row r="2" ht="15.5" spans="1:34">
      <c r="B2" s="47" t="s">
        <v>0</v>
      </c>
      <c r="C2" s="47"/>
      <c r="D2" s="47"/>
      <c r="E2" s="47"/>
      <c r="F2" s="47"/>
      <c r="G2" s="47"/>
      <c r="H2" s="47"/>
      <c r="I2" s="47"/>
      <c r="J2" s="47"/>
      <c r="K2" s="48"/>
      <c r="L2" s="48" t="s">
        <v>1</v>
      </c>
      <c r="M2" s="48"/>
      <c r="N2" s="48"/>
      <c r="O2" s="48"/>
      <c r="P2" s="48"/>
      <c r="Q2" s="48"/>
      <c r="R2" s="48"/>
      <c r="S2" s="48"/>
      <c r="T2" s="48"/>
      <c r="U2" s="48"/>
      <c r="V2" s="49" t="s">
        <v>2</v>
      </c>
      <c r="W2" s="49"/>
      <c r="X2" s="49"/>
      <c r="Y2" s="50"/>
      <c r="Z2" s="7"/>
      <c r="AA2" s="7"/>
      <c r="AB2" s="7"/>
      <c r="AC2" s="7"/>
      <c r="AD2" s="7"/>
      <c r="AE2" s="7"/>
      <c r="AF2" s="7"/>
      <c r="AG2" s="51" t="s">
        <v>3</v>
      </c>
      <c r="AH2" s="51"/>
    </row>
    <row r="3" ht="15.5" spans="1:34">
      <c r="A3" s="7"/>
      <c r="B3" s="48" t="s">
        <v>4</v>
      </c>
      <c r="C3" s="48"/>
      <c r="D3" s="48"/>
      <c r="E3" s="48"/>
      <c r="F3" s="48"/>
      <c r="G3" s="7"/>
      <c r="H3" s="7"/>
      <c r="I3" s="7"/>
      <c r="J3" s="7"/>
      <c r="K3" s="7"/>
      <c r="L3" s="48" t="s">
        <v>5</v>
      </c>
      <c r="M3" s="48"/>
      <c r="N3" s="48"/>
      <c r="O3" s="48"/>
      <c r="P3" s="48"/>
      <c r="Q3" s="48"/>
      <c r="R3" s="48"/>
      <c r="S3" s="52"/>
      <c r="T3" s="52"/>
      <c r="U3" s="52"/>
      <c r="V3" s="49" t="s">
        <v>6</v>
      </c>
      <c r="W3" s="49"/>
      <c r="X3" s="49"/>
      <c r="Y3" s="51"/>
      <c r="Z3" s="52"/>
      <c r="AA3" s="52"/>
      <c r="AB3" s="52"/>
      <c r="AC3" s="52"/>
      <c r="AD3" s="52"/>
      <c r="AE3" s="7"/>
      <c r="AF3" s="7"/>
      <c r="AG3" s="7"/>
      <c r="AH3" s="7"/>
    </row>
    <row r="4" ht="15.5" spans="1:34">
      <c r="A4" s="7"/>
      <c r="G4" s="7"/>
      <c r="H4" s="7"/>
      <c r="I4" s="7"/>
      <c r="J4" s="7"/>
      <c r="K4" s="7"/>
      <c r="L4" s="53" t="s">
        <v>7</v>
      </c>
      <c r="M4" s="53"/>
      <c r="N4" s="53"/>
      <c r="O4" s="53"/>
      <c r="P4" s="53"/>
      <c r="Q4" s="53"/>
      <c r="R4" s="53"/>
      <c r="S4" s="53"/>
      <c r="T4" s="53"/>
      <c r="U4" s="53"/>
      <c r="V4" s="50" t="s">
        <v>8</v>
      </c>
      <c r="W4" s="49"/>
      <c r="X4" s="49"/>
      <c r="Y4" s="53"/>
      <c r="Z4" s="53"/>
      <c r="AA4" s="53"/>
      <c r="AB4" s="53"/>
      <c r="AC4" s="53"/>
      <c r="AD4" s="53"/>
      <c r="AE4" s="7"/>
      <c r="AF4" s="7"/>
      <c r="AG4" s="7"/>
      <c r="AH4" s="7"/>
    </row>
    <row r="5" ht="15.5" spans="1:3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ht="15.5" spans="1:34">
      <c r="A6" s="7"/>
      <c r="B6" s="54"/>
      <c r="C6" s="54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ht="15.75" customHeight="1" spans="1:34">
      <c r="A7" s="55" t="s">
        <v>9</v>
      </c>
      <c r="B7" s="56" t="s">
        <v>10</v>
      </c>
      <c r="C7" s="56" t="s">
        <v>11</v>
      </c>
      <c r="D7" s="56" t="s">
        <v>12</v>
      </c>
      <c r="E7" s="56" t="s">
        <v>13</v>
      </c>
      <c r="F7" s="56"/>
      <c r="G7" s="56"/>
      <c r="H7" s="57" t="s">
        <v>14</v>
      </c>
      <c r="I7" s="58"/>
      <c r="J7" s="58"/>
      <c r="K7" s="58"/>
      <c r="L7" s="58"/>
      <c r="M7" s="59"/>
      <c r="N7" s="56" t="s">
        <v>15</v>
      </c>
      <c r="O7" s="56"/>
      <c r="P7" s="56"/>
      <c r="Q7" s="57" t="s">
        <v>16</v>
      </c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9"/>
      <c r="AF7" s="56" t="s">
        <v>17</v>
      </c>
      <c r="AG7" s="56"/>
      <c r="AH7" s="56"/>
    </row>
    <row r="8" ht="15.75" customHeight="1" spans="1:34">
      <c r="A8" s="55"/>
      <c r="B8" s="56"/>
      <c r="C8" s="56"/>
      <c r="D8" s="56"/>
      <c r="E8" s="60" t="s">
        <v>18</v>
      </c>
      <c r="F8" s="60" t="s">
        <v>19</v>
      </c>
      <c r="G8" s="60" t="s">
        <v>20</v>
      </c>
      <c r="H8" s="56" t="s">
        <v>21</v>
      </c>
      <c r="I8" s="56"/>
      <c r="J8" s="56"/>
      <c r="K8" s="56" t="s">
        <v>22</v>
      </c>
      <c r="L8" s="56"/>
      <c r="M8" s="56"/>
      <c r="N8" s="60" t="s">
        <v>18</v>
      </c>
      <c r="O8" s="60" t="s">
        <v>19</v>
      </c>
      <c r="P8" s="60" t="s">
        <v>20</v>
      </c>
      <c r="Q8" s="56" t="s">
        <v>23</v>
      </c>
      <c r="R8" s="56"/>
      <c r="S8" s="56"/>
      <c r="T8" s="56" t="s">
        <v>24</v>
      </c>
      <c r="U8" s="56"/>
      <c r="V8" s="56"/>
      <c r="W8" s="56" t="s">
        <v>25</v>
      </c>
      <c r="X8" s="56"/>
      <c r="Y8" s="56"/>
      <c r="Z8" s="57" t="s">
        <v>26</v>
      </c>
      <c r="AA8" s="58"/>
      <c r="AB8" s="59"/>
      <c r="AC8" s="57" t="s">
        <v>27</v>
      </c>
      <c r="AD8" s="58"/>
      <c r="AE8" s="59"/>
      <c r="AF8" s="60" t="s">
        <v>18</v>
      </c>
      <c r="AG8" s="60" t="s">
        <v>19</v>
      </c>
      <c r="AH8" s="60" t="s">
        <v>20</v>
      </c>
    </row>
    <row r="9" ht="107.25" customHeight="1" spans="1:34">
      <c r="A9" s="55"/>
      <c r="B9" s="56"/>
      <c r="C9" s="56"/>
      <c r="D9" s="56"/>
      <c r="E9" s="61"/>
      <c r="F9" s="61"/>
      <c r="G9" s="61"/>
      <c r="H9" s="56" t="s">
        <v>18</v>
      </c>
      <c r="I9" s="56" t="s">
        <v>19</v>
      </c>
      <c r="J9" s="56" t="s">
        <v>20</v>
      </c>
      <c r="K9" s="56" t="s">
        <v>18</v>
      </c>
      <c r="L9" s="56" t="s">
        <v>19</v>
      </c>
      <c r="M9" s="56" t="s">
        <v>20</v>
      </c>
      <c r="N9" s="61"/>
      <c r="O9" s="61"/>
      <c r="P9" s="61"/>
      <c r="Q9" s="61" t="s">
        <v>18</v>
      </c>
      <c r="R9" s="61" t="s">
        <v>19</v>
      </c>
      <c r="S9" s="61" t="s">
        <v>20</v>
      </c>
      <c r="T9" s="61" t="s">
        <v>18</v>
      </c>
      <c r="U9" s="61" t="s">
        <v>19</v>
      </c>
      <c r="V9" s="61" t="s">
        <v>20</v>
      </c>
      <c r="W9" s="61" t="s">
        <v>18</v>
      </c>
      <c r="X9" s="61" t="s">
        <v>19</v>
      </c>
      <c r="Y9" s="61" t="s">
        <v>20</v>
      </c>
      <c r="Z9" s="56" t="s">
        <v>18</v>
      </c>
      <c r="AA9" s="56" t="s">
        <v>19</v>
      </c>
      <c r="AB9" s="56" t="s">
        <v>20</v>
      </c>
      <c r="AC9" s="56" t="s">
        <v>18</v>
      </c>
      <c r="AD9" s="56" t="s">
        <v>19</v>
      </c>
      <c r="AE9" s="56" t="s">
        <v>20</v>
      </c>
      <c r="AF9" s="61"/>
      <c r="AG9" s="61"/>
      <c r="AH9" s="61"/>
    </row>
    <row r="10" ht="31" spans="1:34">
      <c r="A10" s="55">
        <v>1</v>
      </c>
      <c r="B10" s="62" t="s">
        <v>28</v>
      </c>
      <c r="C10" s="63" t="s">
        <v>29</v>
      </c>
      <c r="D10" s="64">
        <v>15</v>
      </c>
      <c r="E10" s="64">
        <v>6</v>
      </c>
      <c r="F10" s="64">
        <v>7</v>
      </c>
      <c r="G10" s="64">
        <v>2</v>
      </c>
      <c r="H10" s="64">
        <v>7</v>
      </c>
      <c r="I10" s="64">
        <v>7</v>
      </c>
      <c r="J10" s="64">
        <v>2</v>
      </c>
      <c r="K10" s="64">
        <v>5</v>
      </c>
      <c r="L10" s="64">
        <v>8</v>
      </c>
      <c r="M10" s="64">
        <v>2</v>
      </c>
      <c r="N10" s="64">
        <v>5</v>
      </c>
      <c r="O10" s="64">
        <v>7</v>
      </c>
      <c r="P10" s="64">
        <v>3</v>
      </c>
      <c r="Q10" s="64">
        <v>6</v>
      </c>
      <c r="R10" s="64">
        <v>7</v>
      </c>
      <c r="S10" s="64">
        <v>2</v>
      </c>
      <c r="T10" s="64">
        <v>6</v>
      </c>
      <c r="U10" s="64">
        <v>7</v>
      </c>
      <c r="V10" s="64">
        <v>2</v>
      </c>
      <c r="W10" s="64">
        <v>6</v>
      </c>
      <c r="X10" s="64">
        <v>7</v>
      </c>
      <c r="Y10" s="64">
        <v>2</v>
      </c>
      <c r="Z10" s="64">
        <v>6</v>
      </c>
      <c r="AA10" s="64">
        <v>7</v>
      </c>
      <c r="AB10" s="64">
        <v>2</v>
      </c>
      <c r="AC10" s="64">
        <v>5</v>
      </c>
      <c r="AD10" s="64">
        <v>9</v>
      </c>
      <c r="AE10" s="64">
        <v>1</v>
      </c>
      <c r="AF10" s="64">
        <v>5</v>
      </c>
      <c r="AG10" s="64">
        <v>7</v>
      </c>
      <c r="AH10" s="64">
        <v>3</v>
      </c>
    </row>
    <row r="11" ht="31" spans="1:34">
      <c r="A11" s="55">
        <v>2</v>
      </c>
      <c r="B11" s="62" t="s">
        <v>30</v>
      </c>
      <c r="C11" s="63" t="s">
        <v>31</v>
      </c>
      <c r="D11" s="64">
        <v>12</v>
      </c>
      <c r="E11" s="64">
        <v>2</v>
      </c>
      <c r="F11" s="64">
        <v>4</v>
      </c>
      <c r="G11" s="64">
        <v>6</v>
      </c>
      <c r="H11" s="64">
        <v>1</v>
      </c>
      <c r="I11" s="64">
        <v>3</v>
      </c>
      <c r="J11" s="64">
        <v>9</v>
      </c>
      <c r="K11" s="64">
        <v>1</v>
      </c>
      <c r="L11" s="64">
        <v>4</v>
      </c>
      <c r="M11" s="64">
        <v>7</v>
      </c>
      <c r="N11" s="64">
        <v>1</v>
      </c>
      <c r="O11" s="64">
        <v>5</v>
      </c>
      <c r="P11" s="64">
        <v>7</v>
      </c>
      <c r="Q11" s="64">
        <v>0</v>
      </c>
      <c r="R11" s="64">
        <v>6</v>
      </c>
      <c r="S11" s="64">
        <v>6</v>
      </c>
      <c r="T11" s="64">
        <v>0</v>
      </c>
      <c r="U11" s="64">
        <v>5</v>
      </c>
      <c r="V11" s="64">
        <v>7</v>
      </c>
      <c r="W11" s="64">
        <v>0</v>
      </c>
      <c r="X11" s="64">
        <v>5</v>
      </c>
      <c r="Y11" s="64">
        <v>7</v>
      </c>
      <c r="Z11" s="64">
        <v>0</v>
      </c>
      <c r="AA11" s="64">
        <v>5</v>
      </c>
      <c r="AB11" s="64">
        <v>7</v>
      </c>
      <c r="AC11" s="64">
        <v>0</v>
      </c>
      <c r="AD11" s="64">
        <v>3</v>
      </c>
      <c r="AE11" s="64">
        <v>9</v>
      </c>
      <c r="AF11" s="64">
        <v>1</v>
      </c>
      <c r="AG11" s="64">
        <v>5</v>
      </c>
      <c r="AH11" s="64">
        <v>6</v>
      </c>
    </row>
    <row r="12" ht="15.5" spans="1:34">
      <c r="A12" s="65" t="s">
        <v>32</v>
      </c>
      <c r="B12" s="66"/>
      <c r="C12" s="67"/>
      <c r="D12" s="68">
        <f t="shared" ref="D12:AH12" si="0">SUM(D10:D11)</f>
        <v>27</v>
      </c>
      <c r="E12" s="64">
        <f t="shared" si="0"/>
        <v>8</v>
      </c>
      <c r="F12" s="64">
        <f t="shared" si="0"/>
        <v>11</v>
      </c>
      <c r="G12" s="64">
        <f t="shared" si="0"/>
        <v>8</v>
      </c>
      <c r="H12" s="64">
        <f t="shared" si="0"/>
        <v>8</v>
      </c>
      <c r="I12" s="64">
        <f t="shared" si="0"/>
        <v>10</v>
      </c>
      <c r="J12" s="64">
        <f t="shared" si="0"/>
        <v>11</v>
      </c>
      <c r="K12" s="64">
        <f t="shared" si="0"/>
        <v>6</v>
      </c>
      <c r="L12" s="64">
        <f t="shared" si="0"/>
        <v>12</v>
      </c>
      <c r="M12" s="64">
        <f t="shared" si="0"/>
        <v>9</v>
      </c>
      <c r="N12" s="64">
        <f t="shared" si="0"/>
        <v>6</v>
      </c>
      <c r="O12" s="64">
        <f t="shared" si="0"/>
        <v>12</v>
      </c>
      <c r="P12" s="64">
        <f t="shared" si="0"/>
        <v>10</v>
      </c>
      <c r="Q12" s="64">
        <f t="shared" si="0"/>
        <v>6</v>
      </c>
      <c r="R12" s="64">
        <f t="shared" si="0"/>
        <v>13</v>
      </c>
      <c r="S12" s="64">
        <f t="shared" si="0"/>
        <v>8</v>
      </c>
      <c r="T12" s="64">
        <f t="shared" si="0"/>
        <v>6</v>
      </c>
      <c r="U12" s="64">
        <f t="shared" si="0"/>
        <v>12</v>
      </c>
      <c r="V12" s="64">
        <f t="shared" si="0"/>
        <v>9</v>
      </c>
      <c r="W12" s="64">
        <f t="shared" si="0"/>
        <v>6</v>
      </c>
      <c r="X12" s="64">
        <f t="shared" si="0"/>
        <v>12</v>
      </c>
      <c r="Y12" s="64">
        <f t="shared" si="0"/>
        <v>9</v>
      </c>
      <c r="Z12" s="64">
        <f t="shared" si="0"/>
        <v>6</v>
      </c>
      <c r="AA12" s="64">
        <f t="shared" si="0"/>
        <v>12</v>
      </c>
      <c r="AB12" s="64">
        <f t="shared" si="0"/>
        <v>9</v>
      </c>
      <c r="AC12" s="64">
        <f t="shared" si="0"/>
        <v>5</v>
      </c>
      <c r="AD12" s="64">
        <f t="shared" si="0"/>
        <v>12</v>
      </c>
      <c r="AE12" s="64">
        <f t="shared" si="0"/>
        <v>10</v>
      </c>
      <c r="AF12" s="64">
        <f t="shared" si="0"/>
        <v>6</v>
      </c>
      <c r="AG12" s="64">
        <f t="shared" si="0"/>
        <v>12</v>
      </c>
      <c r="AH12" s="64">
        <f t="shared" si="0"/>
        <v>9</v>
      </c>
    </row>
    <row r="13" ht="17.25" customHeight="1" spans="1:34">
      <c r="A13" s="69" t="s">
        <v>33</v>
      </c>
      <c r="B13" s="70"/>
      <c r="C13" s="70"/>
      <c r="D13" s="71">
        <f>D12*100/D12</f>
        <v>100</v>
      </c>
      <c r="E13" s="72">
        <f>E12*100/D12</f>
        <v>29.6296296296296</v>
      </c>
      <c r="F13" s="72">
        <f>F12*100/D12</f>
        <v>40.7407407407407</v>
      </c>
      <c r="G13" s="72">
        <f>G12*100/D12</f>
        <v>29.6296296296296</v>
      </c>
      <c r="H13" s="64">
        <f>H12*100/D12</f>
        <v>29.6296296296296</v>
      </c>
      <c r="I13" s="64">
        <f>I12*100/D12</f>
        <v>37.037037037037</v>
      </c>
      <c r="J13" s="64">
        <f>J12*100/D12</f>
        <v>40.7407407407407</v>
      </c>
      <c r="K13" s="64">
        <f>K12*100/D12</f>
        <v>22.2222222222222</v>
      </c>
      <c r="L13" s="64">
        <f>L12*100/D12</f>
        <v>44.4444444444444</v>
      </c>
      <c r="M13" s="64">
        <f>M12*100/D12</f>
        <v>33.3333333333333</v>
      </c>
      <c r="N13" s="64">
        <f>N12*100/D12</f>
        <v>22.2222222222222</v>
      </c>
      <c r="O13" s="64">
        <f>O12*100/D12</f>
        <v>44.4444444444444</v>
      </c>
      <c r="P13" s="64">
        <f>P12*100/D12</f>
        <v>37.037037037037</v>
      </c>
      <c r="Q13" s="64">
        <f>Q12*100/D12</f>
        <v>22.2222222222222</v>
      </c>
      <c r="R13" s="64">
        <f>R12*100/D12</f>
        <v>48.1481481481481</v>
      </c>
      <c r="S13" s="64">
        <f>S12*100/D12</f>
        <v>29.6296296296296</v>
      </c>
      <c r="T13" s="64">
        <f>T12*100/D12</f>
        <v>22.2222222222222</v>
      </c>
      <c r="U13" s="64">
        <f>U12*100/D12</f>
        <v>44.4444444444444</v>
      </c>
      <c r="V13" s="64">
        <f>V12*100/D12</f>
        <v>33.3333333333333</v>
      </c>
      <c r="W13" s="64">
        <f>W12*100/D12</f>
        <v>22.2222222222222</v>
      </c>
      <c r="X13" s="64">
        <f>X12*100/D12</f>
        <v>44.4444444444444</v>
      </c>
      <c r="Y13" s="64">
        <f>Y12*100/D12</f>
        <v>33.3333333333333</v>
      </c>
      <c r="Z13" s="64">
        <f>Z12*100/D12</f>
        <v>22.2222222222222</v>
      </c>
      <c r="AA13" s="64">
        <f>AA12*100/D12</f>
        <v>44.4444444444444</v>
      </c>
      <c r="AB13" s="64">
        <f>AB12*100/D12</f>
        <v>33.3333333333333</v>
      </c>
      <c r="AC13" s="64">
        <f>AC12*100/D12</f>
        <v>18.5185185185185</v>
      </c>
      <c r="AD13" s="64">
        <f>AD12*100/D12</f>
        <v>44.4444444444444</v>
      </c>
      <c r="AE13" s="64">
        <f>AE12*100/D12</f>
        <v>37.037037037037</v>
      </c>
      <c r="AF13" s="64">
        <f>AF12*100/D12</f>
        <v>22.2222222222222</v>
      </c>
      <c r="AG13" s="64">
        <f>AG12*100/D12</f>
        <v>44.4444444444444</v>
      </c>
      <c r="AH13" s="64">
        <f>AH12*100/D12</f>
        <v>33.3333333333333</v>
      </c>
    </row>
    <row r="17" ht="15.5" spans="11:16">
      <c r="K17" s="7" t="s">
        <v>34</v>
      </c>
      <c r="L17" s="7"/>
      <c r="M17" s="7"/>
      <c r="N17" s="7"/>
      <c r="O17" s="7"/>
      <c r="P17" s="7"/>
    </row>
  </sheetData>
  <mergeCells count="34">
    <mergeCell ref="B2:G2"/>
    <mergeCell ref="L2:P2"/>
    <mergeCell ref="Q2:U2"/>
    <mergeCell ref="AG2:AH2"/>
    <mergeCell ref="B3:F3"/>
    <mergeCell ref="L3:R3"/>
    <mergeCell ref="L4:U4"/>
    <mergeCell ref="E7:G7"/>
    <mergeCell ref="H7:M7"/>
    <mergeCell ref="N7:P7"/>
    <mergeCell ref="Q7:AE7"/>
    <mergeCell ref="AF7:AH7"/>
    <mergeCell ref="H8:J8"/>
    <mergeCell ref="K8:M8"/>
    <mergeCell ref="Q8:S8"/>
    <mergeCell ref="T8:V8"/>
    <mergeCell ref="W8:Y8"/>
    <mergeCell ref="Z8:AB8"/>
    <mergeCell ref="AC8:AE8"/>
    <mergeCell ref="A12:C12"/>
    <mergeCell ref="A13:C13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  <mergeCell ref="AF8:AF9"/>
    <mergeCell ref="AG8:AG9"/>
    <mergeCell ref="AH8:AH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M18"/>
  <sheetViews>
    <sheetView zoomScale="80" zoomScaleNormal="80" workbookViewId="0">
      <selection activeCell="I16" sqref="I16:Q16"/>
    </sheetView>
  </sheetViews>
  <sheetFormatPr defaultColWidth="9" defaultRowHeight="14.5"/>
  <cols>
    <col min="1" max="1" width="5" customWidth="1"/>
    <col min="2" max="2" width="14.2818181818182" customWidth="1"/>
    <col min="3" max="3" width="19.4272727272727" customWidth="1"/>
    <col min="4" max="4" width="6.57272727272727" customWidth="1"/>
    <col min="5" max="5" width="5.70909090909091" customWidth="1"/>
    <col min="6" max="6" width="6.57272727272727" customWidth="1"/>
    <col min="7" max="7" width="6.13636363636364" customWidth="1"/>
    <col min="8" max="8" width="6" customWidth="1"/>
    <col min="9" max="9" width="7" customWidth="1"/>
    <col min="10" max="10" width="6.85454545454545" customWidth="1"/>
    <col min="11" max="11" width="6.57272727272727" customWidth="1"/>
    <col min="12" max="13" width="6.85454545454545" customWidth="1"/>
    <col min="14" max="14" width="6.57272727272727" customWidth="1"/>
    <col min="15" max="15" width="6.42727272727273" customWidth="1"/>
    <col min="16" max="17" width="6.13636363636364" customWidth="1"/>
    <col min="18" max="18" width="6.42727272727273" customWidth="1"/>
    <col min="19" max="19" width="6.28181818181818" customWidth="1"/>
    <col min="20" max="20" width="6.85454545454545" customWidth="1"/>
    <col min="21" max="22" width="6.70909090909091" customWidth="1"/>
    <col min="23" max="23" width="6.42727272727273" customWidth="1"/>
    <col min="24" max="24" width="6.57272727272727" customWidth="1"/>
    <col min="25" max="25" width="6.70909090909091" customWidth="1"/>
    <col min="26" max="26" width="7.13636363636364" customWidth="1"/>
    <col min="27" max="27" width="6.42727272727273" customWidth="1"/>
    <col min="28" max="28" width="6.70909090909091" customWidth="1"/>
    <col min="29" max="29" width="6.57272727272727" customWidth="1"/>
    <col min="30" max="30" width="6" customWidth="1"/>
    <col min="31" max="31" width="6.70909090909091" customWidth="1"/>
    <col min="32" max="32" width="6.13636363636364" customWidth="1"/>
    <col min="33" max="33" width="6.57272727272727" customWidth="1"/>
    <col min="34" max="34" width="5.70909090909091" customWidth="1"/>
    <col min="35" max="35" width="6.70909090909091" customWidth="1"/>
    <col min="36" max="36" width="6.42727272727273" customWidth="1"/>
    <col min="37" max="37" width="5.70909090909091" customWidth="1"/>
  </cols>
  <sheetData>
    <row r="2" spans="1:39">
      <c r="A2" s="4"/>
      <c r="B2" s="4" t="s">
        <v>35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6" t="s">
        <v>1</v>
      </c>
      <c r="P2" s="6"/>
      <c r="Q2" s="6"/>
      <c r="R2" s="6"/>
      <c r="S2" s="6"/>
      <c r="T2" s="6"/>
      <c r="U2" s="6"/>
      <c r="V2" s="6"/>
      <c r="W2" s="6"/>
      <c r="X2" s="6"/>
      <c r="Y2" s="38" t="s">
        <v>2</v>
      </c>
      <c r="Z2" s="38"/>
      <c r="AA2" s="38"/>
      <c r="AB2" s="39"/>
      <c r="AC2" s="6"/>
      <c r="AD2" s="6"/>
      <c r="AE2" s="6"/>
      <c r="AF2" s="6"/>
      <c r="AG2" s="6"/>
      <c r="AH2" s="6"/>
      <c r="AI2" s="6"/>
      <c r="AJ2" s="3" t="s">
        <v>3</v>
      </c>
      <c r="AK2" s="3"/>
      <c r="AL2" s="1"/>
      <c r="AM2" s="1"/>
    </row>
    <row r="3" spans="1:39">
      <c r="A3" s="6"/>
      <c r="B3" s="5" t="s">
        <v>4</v>
      </c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5" t="s">
        <v>5</v>
      </c>
      <c r="P3" s="5"/>
      <c r="Q3" s="5"/>
      <c r="R3" s="5"/>
      <c r="S3" s="5"/>
      <c r="T3" s="5"/>
      <c r="U3" s="5"/>
      <c r="V3" s="5"/>
      <c r="W3" s="5"/>
      <c r="X3" s="5"/>
      <c r="Y3" s="38" t="s">
        <v>6</v>
      </c>
      <c r="Z3" s="38"/>
      <c r="AA3" s="38"/>
      <c r="AB3" s="40"/>
      <c r="AC3" s="5"/>
      <c r="AD3" s="5"/>
      <c r="AE3" s="5"/>
      <c r="AF3" s="5"/>
      <c r="AG3" s="5"/>
      <c r="AH3" s="6"/>
      <c r="AI3" s="6"/>
      <c r="AJ3" s="6"/>
      <c r="AK3" s="6"/>
      <c r="AL3" s="1"/>
      <c r="AM3" s="1"/>
    </row>
    <row r="4" spans="1:39">
      <c r="A4" s="6"/>
      <c r="B4" s="1"/>
      <c r="C4" s="1"/>
      <c r="D4" s="1"/>
      <c r="E4" s="1"/>
      <c r="F4" s="1"/>
      <c r="G4" s="6"/>
      <c r="H4" s="6"/>
      <c r="I4" s="6"/>
      <c r="J4" s="6"/>
      <c r="K4" s="6"/>
      <c r="L4" s="6"/>
      <c r="M4" s="6"/>
      <c r="N4" s="6"/>
      <c r="O4" s="5" t="s">
        <v>7</v>
      </c>
      <c r="P4" s="5"/>
      <c r="Q4" s="5"/>
      <c r="R4" s="5"/>
      <c r="S4" s="5"/>
      <c r="T4" s="5"/>
      <c r="U4" s="5"/>
      <c r="V4" s="5"/>
      <c r="W4" s="5"/>
      <c r="X4" s="5"/>
      <c r="Y4" s="39" t="s">
        <v>8</v>
      </c>
      <c r="Z4" s="38"/>
      <c r="AA4" s="38"/>
      <c r="AB4" s="41"/>
      <c r="AC4" s="5"/>
      <c r="AD4" s="5"/>
      <c r="AE4" s="5"/>
      <c r="AF4" s="5"/>
      <c r="AG4" s="5"/>
      <c r="AH4" s="6"/>
      <c r="AI4" s="6"/>
      <c r="AJ4" s="6"/>
      <c r="AK4" s="6"/>
      <c r="AL4" s="1"/>
      <c r="AM4" s="1"/>
    </row>
    <row r="5" spans="1:39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1"/>
      <c r="AM5" s="1"/>
    </row>
    <row r="6" spans="1:39">
      <c r="A6" s="6"/>
      <c r="B6" s="9"/>
      <c r="C6" s="9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1"/>
      <c r="AM6" s="1"/>
    </row>
    <row r="7" ht="23.25" customHeight="1" spans="1:39">
      <c r="A7" s="12" t="s">
        <v>9</v>
      </c>
      <c r="B7" s="11" t="s">
        <v>10</v>
      </c>
      <c r="C7" s="11" t="s">
        <v>11</v>
      </c>
      <c r="D7" s="11" t="s">
        <v>12</v>
      </c>
      <c r="E7" s="11" t="s">
        <v>13</v>
      </c>
      <c r="F7" s="11"/>
      <c r="G7" s="11"/>
      <c r="H7" s="26" t="s">
        <v>14</v>
      </c>
      <c r="I7" s="27"/>
      <c r="J7" s="27"/>
      <c r="K7" s="27"/>
      <c r="L7" s="27"/>
      <c r="M7" s="27"/>
      <c r="N7" s="27"/>
      <c r="O7" s="27"/>
      <c r="P7" s="28"/>
      <c r="Q7" s="11" t="s">
        <v>15</v>
      </c>
      <c r="R7" s="11"/>
      <c r="S7" s="11"/>
      <c r="T7" s="26" t="s">
        <v>16</v>
      </c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11" t="s">
        <v>17</v>
      </c>
      <c r="AJ7" s="11"/>
      <c r="AK7" s="11"/>
      <c r="AL7" s="1"/>
      <c r="AM7" s="1"/>
    </row>
    <row r="8" ht="15.75" customHeight="1" spans="1:39">
      <c r="A8" s="12"/>
      <c r="B8" s="11"/>
      <c r="C8" s="11"/>
      <c r="D8" s="11"/>
      <c r="E8" s="10" t="s">
        <v>18</v>
      </c>
      <c r="F8" s="10" t="s">
        <v>19</v>
      </c>
      <c r="G8" s="10" t="s">
        <v>20</v>
      </c>
      <c r="H8" s="42" t="s">
        <v>21</v>
      </c>
      <c r="I8" s="43"/>
      <c r="J8" s="43"/>
      <c r="K8" s="27" t="s">
        <v>22</v>
      </c>
      <c r="L8" s="27"/>
      <c r="M8" s="28"/>
      <c r="N8" s="44" t="s">
        <v>36</v>
      </c>
      <c r="O8" s="30"/>
      <c r="P8" s="31"/>
      <c r="Q8" s="10" t="s">
        <v>18</v>
      </c>
      <c r="R8" s="10" t="s">
        <v>19</v>
      </c>
      <c r="S8" s="10" t="s">
        <v>20</v>
      </c>
      <c r="T8" s="29" t="s">
        <v>23</v>
      </c>
      <c r="U8" s="29"/>
      <c r="V8" s="29"/>
      <c r="W8" s="29" t="s">
        <v>24</v>
      </c>
      <c r="X8" s="29"/>
      <c r="Y8" s="29"/>
      <c r="Z8" s="12" t="s">
        <v>25</v>
      </c>
      <c r="AA8" s="12"/>
      <c r="AB8" s="12"/>
      <c r="AC8" s="12" t="s">
        <v>26</v>
      </c>
      <c r="AD8" s="12"/>
      <c r="AE8" s="12"/>
      <c r="AF8" s="30" t="s">
        <v>27</v>
      </c>
      <c r="AG8" s="30"/>
      <c r="AH8" s="31"/>
      <c r="AI8" s="10" t="s">
        <v>18</v>
      </c>
      <c r="AJ8" s="10" t="s">
        <v>19</v>
      </c>
      <c r="AK8" s="10" t="s">
        <v>20</v>
      </c>
      <c r="AL8" s="1"/>
      <c r="AM8" s="1"/>
    </row>
    <row r="9" ht="59.25" customHeight="1" spans="1:39">
      <c r="A9" s="12"/>
      <c r="B9" s="11"/>
      <c r="C9" s="11"/>
      <c r="D9" s="11"/>
      <c r="E9" s="13"/>
      <c r="F9" s="13"/>
      <c r="G9" s="13"/>
      <c r="H9" s="11" t="s">
        <v>18</v>
      </c>
      <c r="I9" s="11" t="s">
        <v>19</v>
      </c>
      <c r="J9" s="11" t="s">
        <v>20</v>
      </c>
      <c r="K9" s="11" t="s">
        <v>18</v>
      </c>
      <c r="L9" s="11" t="s">
        <v>19</v>
      </c>
      <c r="M9" s="11" t="s">
        <v>20</v>
      </c>
      <c r="N9" s="11" t="s">
        <v>18</v>
      </c>
      <c r="O9" s="11" t="s">
        <v>19</v>
      </c>
      <c r="P9" s="11" t="s">
        <v>20</v>
      </c>
      <c r="Q9" s="13"/>
      <c r="R9" s="13"/>
      <c r="S9" s="13"/>
      <c r="T9" s="11" t="s">
        <v>18</v>
      </c>
      <c r="U9" s="11" t="s">
        <v>19</v>
      </c>
      <c r="V9" s="11" t="s">
        <v>20</v>
      </c>
      <c r="W9" s="11" t="s">
        <v>18</v>
      </c>
      <c r="X9" s="11" t="s">
        <v>19</v>
      </c>
      <c r="Y9" s="11" t="s">
        <v>20</v>
      </c>
      <c r="Z9" s="11" t="s">
        <v>18</v>
      </c>
      <c r="AA9" s="11" t="s">
        <v>19</v>
      </c>
      <c r="AB9" s="11" t="s">
        <v>20</v>
      </c>
      <c r="AC9" s="11" t="s">
        <v>18</v>
      </c>
      <c r="AD9" s="11" t="s">
        <v>19</v>
      </c>
      <c r="AE9" s="11" t="s">
        <v>20</v>
      </c>
      <c r="AF9" s="11" t="s">
        <v>18</v>
      </c>
      <c r="AG9" s="11" t="s">
        <v>19</v>
      </c>
      <c r="AH9" s="11" t="s">
        <v>20</v>
      </c>
      <c r="AI9" s="13"/>
      <c r="AJ9" s="13"/>
      <c r="AK9" s="13"/>
      <c r="AL9" s="1"/>
      <c r="AM9" s="1"/>
    </row>
    <row r="10" ht="28.5" customHeight="1" spans="1:39">
      <c r="A10" s="12">
        <v>1</v>
      </c>
      <c r="B10" s="32" t="s">
        <v>37</v>
      </c>
      <c r="C10" s="17" t="s">
        <v>38</v>
      </c>
      <c r="D10" s="16">
        <v>31</v>
      </c>
      <c r="E10" s="16">
        <v>7</v>
      </c>
      <c r="F10" s="16">
        <v>15</v>
      </c>
      <c r="G10" s="16">
        <v>9</v>
      </c>
      <c r="H10" s="16">
        <v>9</v>
      </c>
      <c r="I10" s="16">
        <v>11</v>
      </c>
      <c r="J10" s="16">
        <v>11</v>
      </c>
      <c r="K10" s="16">
        <v>9</v>
      </c>
      <c r="L10" s="16">
        <v>11</v>
      </c>
      <c r="M10" s="16">
        <v>11</v>
      </c>
      <c r="N10" s="16">
        <v>7</v>
      </c>
      <c r="O10" s="16">
        <v>12</v>
      </c>
      <c r="P10" s="16">
        <v>12</v>
      </c>
      <c r="Q10" s="16">
        <v>9</v>
      </c>
      <c r="R10" s="16">
        <v>12</v>
      </c>
      <c r="S10" s="16">
        <v>10</v>
      </c>
      <c r="T10" s="16">
        <v>9</v>
      </c>
      <c r="U10" s="16">
        <v>11</v>
      </c>
      <c r="V10" s="16">
        <v>11</v>
      </c>
      <c r="W10" s="16">
        <v>9</v>
      </c>
      <c r="X10" s="16">
        <v>11</v>
      </c>
      <c r="Y10" s="16">
        <v>11</v>
      </c>
      <c r="Z10" s="16">
        <v>7</v>
      </c>
      <c r="AA10" s="16">
        <v>12</v>
      </c>
      <c r="AB10" s="16">
        <v>12</v>
      </c>
      <c r="AC10" s="16">
        <v>9</v>
      </c>
      <c r="AD10" s="16">
        <v>12</v>
      </c>
      <c r="AE10" s="16">
        <v>10</v>
      </c>
      <c r="AF10" s="16">
        <v>4</v>
      </c>
      <c r="AG10" s="16">
        <v>19</v>
      </c>
      <c r="AH10" s="16">
        <v>8</v>
      </c>
      <c r="AI10" s="16">
        <v>9</v>
      </c>
      <c r="AJ10" s="16">
        <v>12</v>
      </c>
      <c r="AK10" s="16">
        <v>10</v>
      </c>
      <c r="AL10" s="1"/>
      <c r="AM10" s="1"/>
    </row>
    <row r="11" spans="1:39">
      <c r="A11" s="33" t="s">
        <v>32</v>
      </c>
      <c r="B11" s="34"/>
      <c r="C11" s="35"/>
      <c r="D11" s="18">
        <f t="shared" ref="D11:AK11" si="0">SUM(D10:D10)</f>
        <v>31</v>
      </c>
      <c r="E11" s="16">
        <f t="shared" si="0"/>
        <v>7</v>
      </c>
      <c r="F11" s="16">
        <f t="shared" si="0"/>
        <v>15</v>
      </c>
      <c r="G11" s="16">
        <f t="shared" si="0"/>
        <v>9</v>
      </c>
      <c r="H11" s="16">
        <f t="shared" si="0"/>
        <v>9</v>
      </c>
      <c r="I11" s="16">
        <f t="shared" si="0"/>
        <v>11</v>
      </c>
      <c r="J11" s="16">
        <f t="shared" si="0"/>
        <v>11</v>
      </c>
      <c r="K11" s="16">
        <f t="shared" si="0"/>
        <v>9</v>
      </c>
      <c r="L11" s="16">
        <f t="shared" si="0"/>
        <v>11</v>
      </c>
      <c r="M11" s="16">
        <f t="shared" si="0"/>
        <v>11</v>
      </c>
      <c r="N11" s="16">
        <f t="shared" si="0"/>
        <v>7</v>
      </c>
      <c r="O11" s="16">
        <f t="shared" si="0"/>
        <v>12</v>
      </c>
      <c r="P11" s="16">
        <f t="shared" si="0"/>
        <v>12</v>
      </c>
      <c r="Q11" s="16">
        <f t="shared" si="0"/>
        <v>9</v>
      </c>
      <c r="R11" s="16">
        <f t="shared" si="0"/>
        <v>12</v>
      </c>
      <c r="S11" s="16">
        <f t="shared" si="0"/>
        <v>10</v>
      </c>
      <c r="T11" s="16">
        <f t="shared" si="0"/>
        <v>9</v>
      </c>
      <c r="U11" s="16">
        <f t="shared" si="0"/>
        <v>11</v>
      </c>
      <c r="V11" s="16">
        <f t="shared" si="0"/>
        <v>11</v>
      </c>
      <c r="W11" s="16">
        <f t="shared" si="0"/>
        <v>9</v>
      </c>
      <c r="X11" s="16">
        <f t="shared" si="0"/>
        <v>11</v>
      </c>
      <c r="Y11" s="16">
        <f t="shared" si="0"/>
        <v>11</v>
      </c>
      <c r="Z11" s="16">
        <f t="shared" si="0"/>
        <v>7</v>
      </c>
      <c r="AA11" s="16">
        <f t="shared" si="0"/>
        <v>12</v>
      </c>
      <c r="AB11" s="16">
        <f t="shared" si="0"/>
        <v>12</v>
      </c>
      <c r="AC11" s="16">
        <f t="shared" si="0"/>
        <v>9</v>
      </c>
      <c r="AD11" s="16">
        <f t="shared" si="0"/>
        <v>12</v>
      </c>
      <c r="AE11" s="16">
        <f t="shared" si="0"/>
        <v>10</v>
      </c>
      <c r="AF11" s="16">
        <f t="shared" si="0"/>
        <v>4</v>
      </c>
      <c r="AG11" s="16">
        <f t="shared" si="0"/>
        <v>19</v>
      </c>
      <c r="AH11" s="16">
        <f t="shared" si="0"/>
        <v>8</v>
      </c>
      <c r="AI11" s="16">
        <f t="shared" si="0"/>
        <v>9</v>
      </c>
      <c r="AJ11" s="16">
        <f t="shared" si="0"/>
        <v>12</v>
      </c>
      <c r="AK11" s="16">
        <f t="shared" si="0"/>
        <v>10</v>
      </c>
      <c r="AL11" s="1"/>
      <c r="AM11" s="1"/>
    </row>
    <row r="12" ht="18.75" customHeight="1" spans="1:39">
      <c r="A12" s="45" t="s">
        <v>33</v>
      </c>
      <c r="B12" s="46"/>
      <c r="C12" s="46"/>
      <c r="D12" s="37">
        <f>D11*100/D11</f>
        <v>100</v>
      </c>
      <c r="E12" s="21">
        <f>E11*100/D11</f>
        <v>22.5806451612903</v>
      </c>
      <c r="F12" s="21">
        <f>F11*100/D11</f>
        <v>48.3870967741936</v>
      </c>
      <c r="G12" s="21">
        <f>G11*100/D11</f>
        <v>29.0322580645161</v>
      </c>
      <c r="H12" s="21">
        <f>H11*100/D11</f>
        <v>29.0322580645161</v>
      </c>
      <c r="I12" s="21">
        <f>I11*100/D11</f>
        <v>35.4838709677419</v>
      </c>
      <c r="J12" s="21">
        <f>J11*100/D11</f>
        <v>35.4838709677419</v>
      </c>
      <c r="K12" s="21">
        <f>K11*100/D11</f>
        <v>29.0322580645161</v>
      </c>
      <c r="L12" s="21">
        <f>L11*100/D11</f>
        <v>35.4838709677419</v>
      </c>
      <c r="M12" s="21">
        <f>M11*100/D11</f>
        <v>35.4838709677419</v>
      </c>
      <c r="N12" s="21">
        <f>N11*100/D11</f>
        <v>22.5806451612903</v>
      </c>
      <c r="O12" s="21">
        <f>O11*100/D11</f>
        <v>38.7096774193548</v>
      </c>
      <c r="P12" s="21">
        <f>P11*100/D11</f>
        <v>38.7096774193548</v>
      </c>
      <c r="Q12" s="21">
        <f>Q11*100/D11</f>
        <v>29.0322580645161</v>
      </c>
      <c r="R12" s="21">
        <f>R11*100/D11</f>
        <v>38.7096774193548</v>
      </c>
      <c r="S12" s="21">
        <f>S11*100/D11</f>
        <v>32.258064516129</v>
      </c>
      <c r="T12" s="21">
        <f>T11*100/D11</f>
        <v>29.0322580645161</v>
      </c>
      <c r="U12" s="21">
        <f>U11*100/D11</f>
        <v>35.4838709677419</v>
      </c>
      <c r="V12" s="21">
        <f>V11*100/D11</f>
        <v>35.4838709677419</v>
      </c>
      <c r="W12" s="21">
        <f>W11*100/D11</f>
        <v>29.0322580645161</v>
      </c>
      <c r="X12" s="21">
        <f>X11*100/D11</f>
        <v>35.4838709677419</v>
      </c>
      <c r="Y12" s="21">
        <f>Y11*100/D11</f>
        <v>35.4838709677419</v>
      </c>
      <c r="Z12" s="21">
        <f>Z11*100/D11</f>
        <v>22.5806451612903</v>
      </c>
      <c r="AA12" s="21">
        <f>AA11*100/D11</f>
        <v>38.7096774193548</v>
      </c>
      <c r="AB12" s="21">
        <f>AB11*100/D11</f>
        <v>38.7096774193548</v>
      </c>
      <c r="AC12" s="21">
        <f>AC11*100/D11</f>
        <v>29.0322580645161</v>
      </c>
      <c r="AD12" s="21">
        <f>AD11*100/D11</f>
        <v>38.7096774193548</v>
      </c>
      <c r="AE12" s="21">
        <f>AE11*100/D11</f>
        <v>32.258064516129</v>
      </c>
      <c r="AF12" s="21">
        <f>AF11*100/D11</f>
        <v>12.9032258064516</v>
      </c>
      <c r="AG12" s="21">
        <f>AG11*100/D11</f>
        <v>61.2903225806452</v>
      </c>
      <c r="AH12" s="21">
        <f>AH11*100/D11</f>
        <v>25.8064516129032</v>
      </c>
      <c r="AI12" s="21">
        <f>AI11*100/D11</f>
        <v>29.0322580645161</v>
      </c>
      <c r="AJ12" s="21">
        <f>AJ11*100/D11</f>
        <v>38.7096774193548</v>
      </c>
      <c r="AK12" s="21">
        <f>AK11*100/D11</f>
        <v>32.258064516129</v>
      </c>
      <c r="AL12" s="1"/>
      <c r="AM12" s="1"/>
    </row>
    <row r="13" spans="1:39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ht="15.5" spans="1:39">
      <c r="A16" s="1"/>
      <c r="B16" s="1"/>
      <c r="C16" s="1"/>
      <c r="D16" s="1"/>
      <c r="E16" s="1"/>
      <c r="F16" s="1"/>
      <c r="G16" s="1"/>
      <c r="H16" s="1"/>
      <c r="I16" s="7" t="s">
        <v>34</v>
      </c>
      <c r="J16" s="7"/>
      <c r="K16" s="7"/>
      <c r="L16" s="7"/>
      <c r="M16" s="7"/>
      <c r="N16" s="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</sheetData>
  <mergeCells count="32">
    <mergeCell ref="B2:F2"/>
    <mergeCell ref="AJ2:AK2"/>
    <mergeCell ref="B3:F3"/>
    <mergeCell ref="O3:U3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1:C11"/>
    <mergeCell ref="A12:C12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U23"/>
  <sheetViews>
    <sheetView zoomScale="80" zoomScaleNormal="80" workbookViewId="0">
      <selection activeCell="G15" sqref="G15"/>
    </sheetView>
  </sheetViews>
  <sheetFormatPr defaultColWidth="9" defaultRowHeight="14.5"/>
  <cols>
    <col min="1" max="1" width="5.13636363636364" customWidth="1"/>
    <col min="2" max="2" width="9.57272727272727" customWidth="1"/>
    <col min="3" max="3" width="14.7090909090909" customWidth="1"/>
    <col min="4" max="4" width="6.85454545454545" customWidth="1"/>
    <col min="5" max="5" width="7.57272727272727" customWidth="1"/>
    <col min="6" max="6" width="6.85454545454545" customWidth="1"/>
    <col min="7" max="7" width="6.42727272727273" customWidth="1"/>
    <col min="8" max="8" width="6.57272727272727" customWidth="1"/>
    <col min="9" max="9" width="6.42727272727273" customWidth="1"/>
    <col min="10" max="10" width="5.85454545454545" customWidth="1"/>
    <col min="11" max="11" width="6" customWidth="1"/>
    <col min="12" max="12" width="5.28181818181818" customWidth="1"/>
    <col min="13" max="13" width="5.85454545454545" customWidth="1"/>
    <col min="14" max="14" width="6" customWidth="1"/>
    <col min="15" max="15" width="5.85454545454545" customWidth="1"/>
    <col min="16" max="16" width="5.70909090909091" customWidth="1"/>
    <col min="17" max="17" width="6.70909090909091" customWidth="1"/>
    <col min="18" max="18" width="6.13636363636364" customWidth="1"/>
    <col min="19" max="19" width="5.85454545454545" customWidth="1"/>
    <col min="20" max="20" width="6.70909090909091" customWidth="1"/>
    <col min="21" max="21" width="6.13636363636364" customWidth="1"/>
    <col min="22" max="22" width="6.42727272727273" customWidth="1"/>
    <col min="23" max="23" width="6.57272727272727" customWidth="1"/>
    <col min="24" max="25" width="5.28181818181818" customWidth="1"/>
    <col min="26" max="26" width="6" customWidth="1"/>
    <col min="27" max="28" width="5.85454545454545" customWidth="1"/>
    <col min="29" max="30" width="6" customWidth="1"/>
    <col min="31" max="31" width="5.85454545454545" customWidth="1"/>
    <col min="32" max="33" width="6.42727272727273" customWidth="1"/>
    <col min="34" max="34" width="6.28181818181818" customWidth="1"/>
    <col min="35" max="35" width="6.57272727272727" customWidth="1"/>
    <col min="36" max="36" width="5.85454545454545" customWidth="1"/>
    <col min="37" max="37" width="5.70909090909091" customWidth="1"/>
  </cols>
  <sheetData>
    <row r="2" spans="1:47">
      <c r="A2" s="4"/>
      <c r="B2" s="4" t="s">
        <v>39</v>
      </c>
      <c r="C2" s="4"/>
      <c r="D2" s="4"/>
      <c r="E2" s="4"/>
      <c r="F2" s="4"/>
      <c r="G2" s="5"/>
      <c r="H2" s="5"/>
      <c r="I2" s="5"/>
      <c r="J2" s="5"/>
      <c r="K2" s="5"/>
      <c r="L2" s="5"/>
      <c r="M2" s="5"/>
      <c r="N2" s="5"/>
      <c r="O2" s="5" t="s">
        <v>1</v>
      </c>
      <c r="P2" s="5"/>
      <c r="Q2" s="5"/>
      <c r="R2" s="5"/>
      <c r="S2" s="5"/>
      <c r="T2" s="6"/>
      <c r="U2" s="5"/>
      <c r="V2" s="5"/>
      <c r="W2" s="5"/>
      <c r="X2" s="5"/>
      <c r="Y2" s="5"/>
      <c r="Z2" s="1" t="s">
        <v>2</v>
      </c>
      <c r="AA2" s="1"/>
      <c r="AB2" s="1"/>
      <c r="AC2" s="6"/>
      <c r="AD2" s="5"/>
      <c r="AE2" s="5"/>
      <c r="AF2" s="6"/>
      <c r="AG2" s="6"/>
      <c r="AH2" s="6"/>
      <c r="AI2" s="6"/>
      <c r="AJ2" s="3" t="s">
        <v>3</v>
      </c>
      <c r="AK2" s="3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1:47">
      <c r="A3" s="6"/>
      <c r="B3" s="5" t="s">
        <v>4</v>
      </c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5" t="s">
        <v>5</v>
      </c>
      <c r="P3" s="5"/>
      <c r="Q3" s="5"/>
      <c r="R3" s="5"/>
      <c r="S3" s="5"/>
      <c r="T3" s="5"/>
      <c r="U3" s="5"/>
      <c r="V3" s="5"/>
      <c r="W3" s="5"/>
      <c r="X3" s="5"/>
      <c r="Y3" s="5"/>
      <c r="Z3" s="1" t="s">
        <v>6</v>
      </c>
      <c r="AA3" s="1"/>
      <c r="AB3" s="1"/>
      <c r="AC3" s="3"/>
      <c r="AD3" s="5"/>
      <c r="AE3" s="5"/>
      <c r="AF3" s="5"/>
      <c r="AG3" s="5"/>
      <c r="AH3" s="6"/>
      <c r="AI3" s="6"/>
      <c r="AJ3" s="6"/>
      <c r="AK3" s="6"/>
      <c r="AL3" s="1"/>
      <c r="AM3" s="1"/>
      <c r="AN3" s="1"/>
      <c r="AO3" s="1"/>
      <c r="AP3" s="1"/>
      <c r="AQ3" s="1"/>
      <c r="AR3" s="1"/>
      <c r="AS3" s="1"/>
      <c r="AT3" s="1"/>
      <c r="AU3" s="1"/>
    </row>
    <row r="4" spans="1:47">
      <c r="A4" s="6"/>
      <c r="B4" s="1"/>
      <c r="C4" s="1"/>
      <c r="D4" s="1"/>
      <c r="E4" s="1"/>
      <c r="F4" s="1"/>
      <c r="G4" s="6"/>
      <c r="H4" s="6"/>
      <c r="I4" s="6"/>
      <c r="J4" s="6"/>
      <c r="K4" s="6"/>
      <c r="L4" s="6"/>
      <c r="M4" s="6"/>
      <c r="N4" s="6"/>
      <c r="O4" s="5" t="s">
        <v>7</v>
      </c>
      <c r="P4" s="5"/>
      <c r="Q4" s="5"/>
      <c r="R4" s="5"/>
      <c r="S4" s="5"/>
      <c r="T4" s="5"/>
      <c r="U4" s="5"/>
      <c r="V4" s="5"/>
      <c r="W4" s="5"/>
      <c r="X4" s="5"/>
      <c r="Y4" s="5"/>
      <c r="Z4" s="6" t="s">
        <v>8</v>
      </c>
      <c r="AA4" s="1"/>
      <c r="AB4" s="1"/>
      <c r="AC4" s="5"/>
      <c r="AD4" s="5"/>
      <c r="AE4" s="5"/>
      <c r="AF4" s="5"/>
      <c r="AG4" s="5"/>
      <c r="AH4" s="6"/>
      <c r="AI4" s="6"/>
      <c r="AJ4" s="6"/>
      <c r="AK4" s="6"/>
      <c r="AL4" s="1"/>
      <c r="AM4" s="1"/>
      <c r="AN4" s="1"/>
      <c r="AO4" s="1"/>
      <c r="AP4" s="1"/>
      <c r="AQ4" s="1"/>
      <c r="AR4" s="1"/>
      <c r="AS4" s="1"/>
      <c r="AT4" s="1"/>
      <c r="AU4" s="1"/>
    </row>
    <row r="5" spans="1:47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1"/>
      <c r="AM5" s="1"/>
      <c r="AN5" s="1"/>
      <c r="AO5" s="1"/>
      <c r="AP5" s="1"/>
      <c r="AQ5" s="1"/>
      <c r="AR5" s="1"/>
      <c r="AS5" s="1"/>
      <c r="AT5" s="1"/>
      <c r="AU5" s="1"/>
    </row>
    <row r="6" spans="1:47">
      <c r="A6" s="6"/>
      <c r="B6" s="9"/>
      <c r="C6" s="9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1"/>
      <c r="AM6" s="1"/>
      <c r="AN6" s="1"/>
      <c r="AO6" s="1"/>
      <c r="AP6" s="1"/>
      <c r="AQ6" s="1"/>
      <c r="AR6" s="1"/>
      <c r="AS6" s="1"/>
      <c r="AT6" s="1"/>
      <c r="AU6" s="1"/>
    </row>
    <row r="7" ht="21.75" customHeight="1" spans="1:47">
      <c r="A7" s="12" t="s">
        <v>9</v>
      </c>
      <c r="B7" s="11" t="s">
        <v>10</v>
      </c>
      <c r="C7" s="11" t="s">
        <v>11</v>
      </c>
      <c r="D7" s="11" t="s">
        <v>12</v>
      </c>
      <c r="E7" s="11" t="s">
        <v>13</v>
      </c>
      <c r="F7" s="11"/>
      <c r="G7" s="11"/>
      <c r="H7" s="26" t="s">
        <v>14</v>
      </c>
      <c r="I7" s="27"/>
      <c r="J7" s="27"/>
      <c r="K7" s="27"/>
      <c r="L7" s="27"/>
      <c r="M7" s="27"/>
      <c r="N7" s="27"/>
      <c r="O7" s="27"/>
      <c r="P7" s="28"/>
      <c r="Q7" s="11" t="s">
        <v>15</v>
      </c>
      <c r="R7" s="11"/>
      <c r="S7" s="11"/>
      <c r="T7" s="26" t="s">
        <v>16</v>
      </c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8"/>
      <c r="AI7" s="11" t="s">
        <v>17</v>
      </c>
      <c r="AJ7" s="11"/>
      <c r="AK7" s="11"/>
      <c r="AL7" s="1"/>
      <c r="AM7" s="1"/>
      <c r="AN7" s="1"/>
      <c r="AO7" s="1"/>
      <c r="AP7" s="1"/>
      <c r="AQ7" s="1"/>
      <c r="AR7" s="1"/>
      <c r="AS7" s="1"/>
      <c r="AT7" s="1"/>
      <c r="AU7" s="1"/>
    </row>
    <row r="8" ht="15.75" customHeight="1" spans="1:47">
      <c r="A8" s="12"/>
      <c r="B8" s="11"/>
      <c r="C8" s="11"/>
      <c r="D8" s="11"/>
      <c r="E8" s="10" t="s">
        <v>18</v>
      </c>
      <c r="F8" s="10" t="s">
        <v>19</v>
      </c>
      <c r="G8" s="10" t="s">
        <v>20</v>
      </c>
      <c r="H8" s="29" t="s">
        <v>21</v>
      </c>
      <c r="I8" s="29"/>
      <c r="J8" s="29"/>
      <c r="K8" s="11" t="s">
        <v>22</v>
      </c>
      <c r="L8" s="11"/>
      <c r="M8" s="11"/>
      <c r="N8" s="12" t="s">
        <v>36</v>
      </c>
      <c r="O8" s="12"/>
      <c r="P8" s="12"/>
      <c r="Q8" s="10" t="s">
        <v>18</v>
      </c>
      <c r="R8" s="10" t="s">
        <v>19</v>
      </c>
      <c r="S8" s="10" t="s">
        <v>20</v>
      </c>
      <c r="T8" s="29" t="s">
        <v>23</v>
      </c>
      <c r="U8" s="29"/>
      <c r="V8" s="29"/>
      <c r="W8" s="29" t="s">
        <v>24</v>
      </c>
      <c r="X8" s="29"/>
      <c r="Y8" s="29"/>
      <c r="Z8" s="12" t="s">
        <v>25</v>
      </c>
      <c r="AA8" s="12"/>
      <c r="AB8" s="12"/>
      <c r="AC8" s="12" t="s">
        <v>26</v>
      </c>
      <c r="AD8" s="12"/>
      <c r="AE8" s="12"/>
      <c r="AF8" s="30" t="s">
        <v>27</v>
      </c>
      <c r="AG8" s="30"/>
      <c r="AH8" s="31"/>
      <c r="AI8" s="10" t="s">
        <v>18</v>
      </c>
      <c r="AJ8" s="10" t="s">
        <v>19</v>
      </c>
      <c r="AK8" s="10" t="s">
        <v>20</v>
      </c>
      <c r="AL8" s="1"/>
      <c r="AM8" s="1"/>
      <c r="AN8" s="1"/>
      <c r="AO8" s="1"/>
      <c r="AP8" s="1"/>
      <c r="AQ8" s="1"/>
      <c r="AR8" s="1"/>
      <c r="AS8" s="1"/>
      <c r="AT8" s="1"/>
      <c r="AU8" s="1"/>
    </row>
    <row r="9" ht="67.5" customHeight="1" spans="1:47">
      <c r="A9" s="12"/>
      <c r="B9" s="11"/>
      <c r="C9" s="11"/>
      <c r="D9" s="11"/>
      <c r="E9" s="13"/>
      <c r="F9" s="13"/>
      <c r="G9" s="13"/>
      <c r="H9" s="11" t="s">
        <v>18</v>
      </c>
      <c r="I9" s="11" t="s">
        <v>19</v>
      </c>
      <c r="J9" s="11" t="s">
        <v>20</v>
      </c>
      <c r="K9" s="11" t="s">
        <v>18</v>
      </c>
      <c r="L9" s="11" t="s">
        <v>19</v>
      </c>
      <c r="M9" s="11" t="s">
        <v>20</v>
      </c>
      <c r="N9" s="11" t="s">
        <v>18</v>
      </c>
      <c r="O9" s="11" t="s">
        <v>19</v>
      </c>
      <c r="P9" s="11" t="s">
        <v>20</v>
      </c>
      <c r="Q9" s="13"/>
      <c r="R9" s="13"/>
      <c r="S9" s="13"/>
      <c r="T9" s="11" t="s">
        <v>18</v>
      </c>
      <c r="U9" s="11" t="s">
        <v>19</v>
      </c>
      <c r="V9" s="11" t="s">
        <v>20</v>
      </c>
      <c r="W9" s="11" t="s">
        <v>18</v>
      </c>
      <c r="X9" s="11" t="s">
        <v>19</v>
      </c>
      <c r="Y9" s="11" t="s">
        <v>20</v>
      </c>
      <c r="Z9" s="11" t="s">
        <v>18</v>
      </c>
      <c r="AA9" s="11" t="s">
        <v>19</v>
      </c>
      <c r="AB9" s="11" t="s">
        <v>20</v>
      </c>
      <c r="AC9" s="11" t="s">
        <v>18</v>
      </c>
      <c r="AD9" s="11" t="s">
        <v>19</v>
      </c>
      <c r="AE9" s="11" t="s">
        <v>20</v>
      </c>
      <c r="AF9" s="11" t="s">
        <v>18</v>
      </c>
      <c r="AG9" s="11" t="s">
        <v>19</v>
      </c>
      <c r="AH9" s="11" t="s">
        <v>20</v>
      </c>
      <c r="AI9" s="13"/>
      <c r="AJ9" s="13"/>
      <c r="AK9" s="13"/>
      <c r="AL9" s="1"/>
      <c r="AM9" s="1"/>
      <c r="AN9" s="1"/>
      <c r="AO9" s="1"/>
      <c r="AP9" s="1"/>
      <c r="AQ9" s="1"/>
      <c r="AR9" s="1"/>
      <c r="AS9" s="1"/>
      <c r="AT9" s="1"/>
      <c r="AU9" s="1"/>
    </row>
    <row r="10" ht="21" spans="1:47">
      <c r="A10" s="12">
        <v>1</v>
      </c>
      <c r="B10" s="32" t="s">
        <v>40</v>
      </c>
      <c r="C10" s="17" t="s">
        <v>41</v>
      </c>
      <c r="D10" s="16">
        <v>17</v>
      </c>
      <c r="E10" s="16">
        <v>4</v>
      </c>
      <c r="F10" s="16">
        <v>7</v>
      </c>
      <c r="G10" s="16">
        <v>6</v>
      </c>
      <c r="H10" s="16">
        <v>7</v>
      </c>
      <c r="I10" s="16">
        <v>2</v>
      </c>
      <c r="J10" s="16">
        <v>8</v>
      </c>
      <c r="K10" s="16">
        <v>7</v>
      </c>
      <c r="L10" s="16">
        <v>4</v>
      </c>
      <c r="M10" s="16">
        <v>6</v>
      </c>
      <c r="N10" s="16">
        <v>7</v>
      </c>
      <c r="O10" s="16">
        <v>4</v>
      </c>
      <c r="P10" s="16">
        <v>6</v>
      </c>
      <c r="Q10" s="16">
        <v>7</v>
      </c>
      <c r="R10" s="16">
        <v>4</v>
      </c>
      <c r="S10" s="16">
        <v>6</v>
      </c>
      <c r="T10" s="16">
        <v>7</v>
      </c>
      <c r="U10" s="16">
        <v>5</v>
      </c>
      <c r="V10" s="16">
        <v>6</v>
      </c>
      <c r="W10" s="16">
        <v>7</v>
      </c>
      <c r="X10" s="16">
        <v>6</v>
      </c>
      <c r="Y10" s="16">
        <v>4</v>
      </c>
      <c r="Z10" s="16">
        <v>8</v>
      </c>
      <c r="AA10" s="16">
        <v>3</v>
      </c>
      <c r="AB10" s="16">
        <v>7</v>
      </c>
      <c r="AC10" s="16">
        <v>7</v>
      </c>
      <c r="AD10" s="16">
        <v>3</v>
      </c>
      <c r="AE10" s="16">
        <v>8</v>
      </c>
      <c r="AF10" s="16">
        <v>6</v>
      </c>
      <c r="AG10" s="16">
        <v>4</v>
      </c>
      <c r="AH10" s="16">
        <v>7</v>
      </c>
      <c r="AI10" s="16">
        <v>7</v>
      </c>
      <c r="AJ10" s="16">
        <v>5</v>
      </c>
      <c r="AK10" s="16">
        <v>5</v>
      </c>
      <c r="AL10" s="1"/>
      <c r="AM10" s="1"/>
      <c r="AN10" s="1"/>
      <c r="AO10" s="1"/>
      <c r="AP10" s="1"/>
      <c r="AQ10" s="1"/>
      <c r="AR10" s="1"/>
      <c r="AS10" s="1"/>
      <c r="AT10" s="1"/>
      <c r="AU10" s="1"/>
    </row>
    <row r="11" spans="1:47">
      <c r="A11" s="12">
        <v>2</v>
      </c>
      <c r="B11" s="17"/>
      <c r="C11" s="17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"/>
      <c r="AM11" s="1"/>
      <c r="AN11" s="1"/>
      <c r="AO11" s="1"/>
      <c r="AP11" s="1"/>
      <c r="AQ11" s="1"/>
      <c r="AR11" s="1"/>
      <c r="AS11" s="1"/>
      <c r="AT11" s="1"/>
      <c r="AU11" s="1"/>
    </row>
    <row r="12" spans="1:47">
      <c r="A12" s="12">
        <v>3</v>
      </c>
      <c r="B12" s="11"/>
      <c r="C12" s="11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"/>
      <c r="AM12" s="1"/>
      <c r="AN12" s="1"/>
      <c r="AO12" s="1"/>
      <c r="AP12" s="1"/>
      <c r="AQ12" s="1"/>
      <c r="AR12" s="1"/>
      <c r="AS12" s="1"/>
      <c r="AT12" s="1"/>
      <c r="AU12" s="1"/>
    </row>
    <row r="13" spans="1:47">
      <c r="A13" s="12">
        <v>4</v>
      </c>
      <c r="B13" s="11"/>
      <c r="C13" s="11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"/>
      <c r="AM13" s="1"/>
      <c r="AN13" s="1"/>
      <c r="AO13" s="1"/>
      <c r="AP13" s="1"/>
      <c r="AQ13" s="1"/>
      <c r="AR13" s="1"/>
      <c r="AS13" s="1"/>
      <c r="AT13" s="1"/>
      <c r="AU13" s="1"/>
    </row>
    <row r="14" spans="1:47">
      <c r="A14" s="12">
        <v>5</v>
      </c>
      <c r="B14" s="17"/>
      <c r="C14" s="17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"/>
      <c r="AM14" s="1"/>
      <c r="AN14" s="1"/>
      <c r="AO14" s="1"/>
      <c r="AP14" s="1"/>
      <c r="AQ14" s="1"/>
      <c r="AR14" s="1"/>
      <c r="AS14" s="1"/>
      <c r="AT14" s="1"/>
      <c r="AU14" s="1"/>
    </row>
    <row r="15" spans="1:47">
      <c r="A15" s="12">
        <v>6</v>
      </c>
      <c r="B15" s="17"/>
      <c r="C15" s="17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1:47">
      <c r="A16" s="12">
        <v>7</v>
      </c>
      <c r="B16" s="17"/>
      <c r="C16" s="17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"/>
      <c r="AM16" s="1"/>
      <c r="AN16" s="1"/>
      <c r="AO16" s="1"/>
      <c r="AP16" s="1"/>
      <c r="AQ16" s="1"/>
      <c r="AR16" s="1"/>
      <c r="AS16" s="1"/>
      <c r="AT16" s="1"/>
      <c r="AU16" s="1"/>
    </row>
    <row r="17" spans="1:47">
      <c r="A17" s="33" t="s">
        <v>32</v>
      </c>
      <c r="B17" s="34"/>
      <c r="C17" s="35"/>
      <c r="D17" s="18">
        <f>SUM(D10:D16)</f>
        <v>17</v>
      </c>
      <c r="E17" s="16">
        <f>SUM(E10:E16)</f>
        <v>4</v>
      </c>
      <c r="F17" s="16">
        <f>SUM(F10:F16)</f>
        <v>7</v>
      </c>
      <c r="G17" s="16">
        <f>SUM(G10:G16)</f>
        <v>6</v>
      </c>
      <c r="H17" s="16">
        <f t="shared" ref="H17:M17" si="0">SUM(H10:H16)</f>
        <v>7</v>
      </c>
      <c r="I17" s="16">
        <f t="shared" si="0"/>
        <v>2</v>
      </c>
      <c r="J17" s="16">
        <f t="shared" si="0"/>
        <v>8</v>
      </c>
      <c r="K17" s="16">
        <f t="shared" si="0"/>
        <v>7</v>
      </c>
      <c r="L17" s="16">
        <f t="shared" si="0"/>
        <v>4</v>
      </c>
      <c r="M17" s="16">
        <f t="shared" si="0"/>
        <v>6</v>
      </c>
      <c r="N17" s="16">
        <f t="shared" ref="N17:S17" si="1">SUM(N10:N16)</f>
        <v>7</v>
      </c>
      <c r="O17" s="16">
        <f t="shared" si="1"/>
        <v>4</v>
      </c>
      <c r="P17" s="16">
        <f t="shared" si="1"/>
        <v>6</v>
      </c>
      <c r="Q17" s="16">
        <f t="shared" si="1"/>
        <v>7</v>
      </c>
      <c r="R17" s="16">
        <f t="shared" si="1"/>
        <v>4</v>
      </c>
      <c r="S17" s="16">
        <f t="shared" si="1"/>
        <v>6</v>
      </c>
      <c r="T17" s="16">
        <f t="shared" ref="T17:AE17" si="2">SUM(T10:T16)</f>
        <v>7</v>
      </c>
      <c r="U17" s="16">
        <f t="shared" si="2"/>
        <v>5</v>
      </c>
      <c r="V17" s="16">
        <f t="shared" si="2"/>
        <v>6</v>
      </c>
      <c r="W17" s="16">
        <f t="shared" si="2"/>
        <v>7</v>
      </c>
      <c r="X17" s="16">
        <f t="shared" si="2"/>
        <v>6</v>
      </c>
      <c r="Y17" s="16">
        <f t="shared" si="2"/>
        <v>4</v>
      </c>
      <c r="Z17" s="16">
        <f t="shared" si="2"/>
        <v>8</v>
      </c>
      <c r="AA17" s="16">
        <f t="shared" si="2"/>
        <v>3</v>
      </c>
      <c r="AB17" s="16">
        <f t="shared" si="2"/>
        <v>7</v>
      </c>
      <c r="AC17" s="16">
        <f t="shared" si="2"/>
        <v>7</v>
      </c>
      <c r="AD17" s="16">
        <f t="shared" si="2"/>
        <v>3</v>
      </c>
      <c r="AE17" s="16">
        <f t="shared" si="2"/>
        <v>8</v>
      </c>
      <c r="AF17" s="16">
        <f t="shared" ref="AF17:AK17" si="3">SUM(AF10:AF16)</f>
        <v>6</v>
      </c>
      <c r="AG17" s="16">
        <f t="shared" si="3"/>
        <v>4</v>
      </c>
      <c r="AH17" s="16">
        <f t="shared" si="3"/>
        <v>7</v>
      </c>
      <c r="AI17" s="16">
        <f t="shared" si="3"/>
        <v>7</v>
      </c>
      <c r="AJ17" s="16">
        <f t="shared" si="3"/>
        <v>5</v>
      </c>
      <c r="AK17" s="16">
        <f t="shared" si="3"/>
        <v>5</v>
      </c>
      <c r="AL17" s="1"/>
      <c r="AM17" s="1"/>
      <c r="AN17" s="1"/>
      <c r="AO17" s="1"/>
      <c r="AP17" s="1"/>
      <c r="AQ17" s="1"/>
      <c r="AR17" s="1"/>
      <c r="AS17" s="1"/>
      <c r="AT17" s="1"/>
      <c r="AU17" s="1"/>
    </row>
    <row r="18" ht="21.75" customHeight="1" spans="1:47">
      <c r="A18" s="36" t="s">
        <v>33</v>
      </c>
      <c r="B18" s="36"/>
      <c r="C18" s="36"/>
      <c r="D18" s="37">
        <f>D17*100/D17</f>
        <v>100</v>
      </c>
      <c r="E18" s="21">
        <f>E17*100/D17</f>
        <v>23.5294117647059</v>
      </c>
      <c r="F18" s="21">
        <f>F17*100/D17</f>
        <v>41.1764705882353</v>
      </c>
      <c r="G18" s="21">
        <f>G17*100/D17</f>
        <v>35.2941176470588</v>
      </c>
      <c r="H18" s="21">
        <f>H17*100/D17</f>
        <v>41.1764705882353</v>
      </c>
      <c r="I18" s="21">
        <f>I17*100/D17</f>
        <v>11.7647058823529</v>
      </c>
      <c r="J18" s="21">
        <f>J17*100/D17</f>
        <v>47.0588235294118</v>
      </c>
      <c r="K18" s="21">
        <f>K17*100/D17</f>
        <v>41.1764705882353</v>
      </c>
      <c r="L18" s="21">
        <f>L17*100/D17</f>
        <v>23.5294117647059</v>
      </c>
      <c r="M18" s="21">
        <f>M17*100/D17</f>
        <v>35.2941176470588</v>
      </c>
      <c r="N18" s="21">
        <f>N17*100/D17</f>
        <v>41.1764705882353</v>
      </c>
      <c r="O18" s="21">
        <f>O17*100/D17</f>
        <v>23.5294117647059</v>
      </c>
      <c r="P18" s="21">
        <f>P17*100/D17</f>
        <v>35.2941176470588</v>
      </c>
      <c r="Q18" s="21">
        <f>Q17*100/D17</f>
        <v>41.1764705882353</v>
      </c>
      <c r="R18" s="21">
        <f>R17*100/D17</f>
        <v>23.5294117647059</v>
      </c>
      <c r="S18" s="21">
        <f>S17*100/D17</f>
        <v>35.2941176470588</v>
      </c>
      <c r="T18" s="21">
        <f>T17*100/D17</f>
        <v>41.1764705882353</v>
      </c>
      <c r="U18" s="21">
        <f>U17*100/D17</f>
        <v>29.4117647058824</v>
      </c>
      <c r="V18" s="21">
        <f>V17*100/D17</f>
        <v>35.2941176470588</v>
      </c>
      <c r="W18" s="21">
        <f>W17*100/D17</f>
        <v>41.1764705882353</v>
      </c>
      <c r="X18" s="21">
        <f>X17*100/D17</f>
        <v>35.2941176470588</v>
      </c>
      <c r="Y18" s="21">
        <f>Y17*100/D17</f>
        <v>23.5294117647059</v>
      </c>
      <c r="Z18" s="21">
        <f>Z17*100/D17</f>
        <v>47.0588235294118</v>
      </c>
      <c r="AA18" s="21">
        <f>AA17*100/D17</f>
        <v>17.6470588235294</v>
      </c>
      <c r="AB18" s="21">
        <f>AB17*100/D17</f>
        <v>41.1764705882353</v>
      </c>
      <c r="AC18" s="21">
        <f>AC17*100/D17</f>
        <v>41.1764705882353</v>
      </c>
      <c r="AD18" s="21">
        <f>AD17*100/D17</f>
        <v>17.6470588235294</v>
      </c>
      <c r="AE18" s="21">
        <f>AE17*100/D17</f>
        <v>47.0588235294118</v>
      </c>
      <c r="AF18" s="21">
        <f>AF17*100/D17</f>
        <v>35.2941176470588</v>
      </c>
      <c r="AG18" s="21">
        <f>AG17*100/D17</f>
        <v>23.5294117647059</v>
      </c>
      <c r="AH18" s="21">
        <f>AH17*100/D17</f>
        <v>41.1764705882353</v>
      </c>
      <c r="AI18" s="21">
        <f>AI17*100/D17</f>
        <v>41.1764705882353</v>
      </c>
      <c r="AJ18" s="21">
        <f>AJ17*100/D17</f>
        <v>29.4117647058824</v>
      </c>
      <c r="AK18" s="21">
        <f>AK17*100/D17</f>
        <v>29.4117647058824</v>
      </c>
      <c r="AL18" s="1"/>
      <c r="AM18" s="1"/>
      <c r="AN18" s="1"/>
      <c r="AO18" s="1"/>
      <c r="AP18" s="1"/>
      <c r="AQ18" s="1"/>
      <c r="AR18" s="1"/>
      <c r="AS18" s="1"/>
      <c r="AT18" s="1"/>
      <c r="AU18" s="1"/>
    </row>
    <row r="19" spans="1:4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</row>
    <row r="20" spans="1:4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</row>
    <row r="21" spans="1:47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</row>
    <row r="22" ht="15.5" spans="1:4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7" t="s">
        <v>34</v>
      </c>
      <c r="M22" s="7"/>
      <c r="N22" s="7"/>
      <c r="O22" s="7"/>
      <c r="P22" s="7"/>
      <c r="Q22" s="7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</row>
    <row r="23" spans="1:4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</row>
  </sheetData>
  <mergeCells count="34">
    <mergeCell ref="B2:F2"/>
    <mergeCell ref="O2:S2"/>
    <mergeCell ref="AJ2:AK2"/>
    <mergeCell ref="B3:F3"/>
    <mergeCell ref="O3:T3"/>
    <mergeCell ref="O4:T4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31"/>
  <sheetViews>
    <sheetView tabSelected="1" workbookViewId="0">
      <selection activeCell="N8" sqref="N8"/>
    </sheetView>
  </sheetViews>
  <sheetFormatPr defaultColWidth="9" defaultRowHeight="14.5"/>
  <cols>
    <col min="1" max="1" width="11.4272727272727" customWidth="1"/>
    <col min="2" max="2" width="5.13636363636364" customWidth="1"/>
    <col min="3" max="3" width="5.85454545454545" customWidth="1"/>
    <col min="4" max="4" width="5.28181818181818" customWidth="1"/>
    <col min="5" max="5" width="5.13636363636364" customWidth="1"/>
    <col min="6" max="6" width="5.42727272727273" customWidth="1"/>
    <col min="7" max="7" width="5.13636363636364" customWidth="1"/>
    <col min="8" max="9" width="5" customWidth="1"/>
    <col min="10" max="10" width="5.13636363636364" customWidth="1"/>
    <col min="11" max="11" width="5.42727272727273" customWidth="1"/>
    <col min="12" max="12" width="5.28181818181818" customWidth="1"/>
    <col min="13" max="13" width="4.85454545454545" customWidth="1"/>
    <col min="14" max="15" width="5.13636363636364" customWidth="1"/>
    <col min="16" max="16" width="5.70909090909091" customWidth="1"/>
    <col min="17" max="18" width="5.13636363636364" customWidth="1"/>
    <col min="19" max="19" width="9" customWidth="1"/>
    <col min="20" max="20" width="6.28181818181818" customWidth="1"/>
    <col min="22" max="22" width="6.70909090909091" customWidth="1"/>
  </cols>
  <sheetData>
    <row r="1" spans="1:3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1"/>
      <c r="Q1" s="1"/>
      <c r="R1" s="1"/>
      <c r="S1" s="1"/>
      <c r="T1" s="1"/>
      <c r="U1" s="1"/>
      <c r="V1" s="3" t="s">
        <v>3</v>
      </c>
      <c r="W1" s="3"/>
      <c r="X1" s="1"/>
      <c r="Y1" s="1"/>
      <c r="Z1" s="1"/>
      <c r="AA1" s="1"/>
      <c r="AB1" s="1"/>
      <c r="AC1" s="1"/>
      <c r="AD1" s="1"/>
      <c r="AE1" s="1"/>
      <c r="AF1" s="1"/>
    </row>
    <row r="2" spans="1:32">
      <c r="B2" s="4" t="s">
        <v>42</v>
      </c>
      <c r="C2" s="5"/>
      <c r="D2" s="1"/>
      <c r="E2" s="5"/>
      <c r="F2" s="5"/>
      <c r="G2" s="1"/>
      <c r="H2" s="1"/>
      <c r="I2" s="5" t="s">
        <v>1</v>
      </c>
      <c r="J2" s="5"/>
      <c r="K2" s="5"/>
      <c r="L2" s="5"/>
      <c r="M2" s="5"/>
      <c r="N2" s="6"/>
      <c r="O2" s="6"/>
      <c r="P2" s="1"/>
      <c r="Q2" s="1" t="s">
        <v>2</v>
      </c>
      <c r="R2" s="1"/>
      <c r="S2" s="1"/>
      <c r="T2" s="6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ht="15.5" spans="1:32">
      <c r="A3" s="7"/>
      <c r="B3" s="3" t="s">
        <v>4</v>
      </c>
      <c r="C3" s="3"/>
      <c r="D3" s="3"/>
      <c r="E3" s="3"/>
      <c r="F3" s="3"/>
      <c r="G3" s="3"/>
      <c r="H3" s="5"/>
      <c r="I3" s="5" t="s">
        <v>5</v>
      </c>
      <c r="J3" s="5"/>
      <c r="K3" s="5"/>
      <c r="L3" s="5"/>
      <c r="M3" s="5"/>
      <c r="N3" s="5"/>
      <c r="O3" s="6"/>
      <c r="P3" s="6"/>
      <c r="Q3" s="1" t="s">
        <v>6</v>
      </c>
      <c r="R3" s="1"/>
      <c r="S3" s="1"/>
      <c r="T3" s="3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>
      <c r="B4" s="1"/>
      <c r="C4" s="8"/>
      <c r="D4" s="1"/>
      <c r="E4" s="6"/>
      <c r="F4" s="6"/>
      <c r="G4" s="1"/>
      <c r="H4" s="1"/>
      <c r="I4" s="5" t="s">
        <v>7</v>
      </c>
      <c r="J4" s="5"/>
      <c r="K4" s="5"/>
      <c r="L4" s="5"/>
      <c r="M4" s="5"/>
      <c r="N4" s="5"/>
      <c r="O4" s="6"/>
      <c r="P4" s="6"/>
      <c r="Q4" s="6" t="s">
        <v>8</v>
      </c>
      <c r="R4" s="1"/>
      <c r="S4" s="1"/>
      <c r="T4" s="5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ht="15.5" spans="1:32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>
      <c r="A6" s="9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ht="20.25" customHeight="1" spans="1:32">
      <c r="A7" s="10" t="s">
        <v>43</v>
      </c>
      <c r="B7" s="11" t="s">
        <v>44</v>
      </c>
      <c r="C7" s="11" t="s">
        <v>13</v>
      </c>
      <c r="D7" s="11"/>
      <c r="E7" s="11"/>
      <c r="F7" s="11" t="s">
        <v>14</v>
      </c>
      <c r="G7" s="11"/>
      <c r="H7" s="11"/>
      <c r="I7" s="11" t="s">
        <v>15</v>
      </c>
      <c r="J7" s="11"/>
      <c r="K7" s="11"/>
      <c r="L7" s="11" t="s">
        <v>16</v>
      </c>
      <c r="M7" s="11"/>
      <c r="N7" s="11"/>
      <c r="O7" s="11" t="s">
        <v>17</v>
      </c>
      <c r="P7" s="11"/>
      <c r="Q7" s="11"/>
      <c r="R7" s="12" t="s">
        <v>45</v>
      </c>
      <c r="S7" s="12"/>
      <c r="T7" s="12"/>
      <c r="U7" s="12"/>
      <c r="V7" s="12"/>
      <c r="W7" s="12"/>
      <c r="X7" s="1"/>
      <c r="Y7" s="1"/>
      <c r="Z7" s="1"/>
      <c r="AA7" s="1"/>
      <c r="AB7" s="1"/>
      <c r="AC7" s="1"/>
      <c r="AD7" s="1"/>
      <c r="AE7" s="1"/>
      <c r="AF7" s="1"/>
    </row>
    <row r="8" ht="72.75" customHeight="1" spans="1:32">
      <c r="A8" s="13"/>
      <c r="B8" s="11"/>
      <c r="C8" s="11" t="s">
        <v>18</v>
      </c>
      <c r="D8" s="11" t="s">
        <v>19</v>
      </c>
      <c r="E8" s="11" t="s">
        <v>20</v>
      </c>
      <c r="F8" s="11" t="s">
        <v>18</v>
      </c>
      <c r="G8" s="11" t="s">
        <v>19</v>
      </c>
      <c r="H8" s="11" t="s">
        <v>20</v>
      </c>
      <c r="I8" s="11" t="s">
        <v>18</v>
      </c>
      <c r="J8" s="11" t="s">
        <v>19</v>
      </c>
      <c r="K8" s="11" t="s">
        <v>20</v>
      </c>
      <c r="L8" s="11" t="s">
        <v>18</v>
      </c>
      <c r="M8" s="11" t="s">
        <v>19</v>
      </c>
      <c r="N8" s="11" t="s">
        <v>20</v>
      </c>
      <c r="O8" s="11" t="s">
        <v>18</v>
      </c>
      <c r="P8" s="11" t="s">
        <v>19</v>
      </c>
      <c r="Q8" s="11" t="s">
        <v>20</v>
      </c>
      <c r="R8" s="11" t="s">
        <v>18</v>
      </c>
      <c r="S8" s="11" t="s">
        <v>33</v>
      </c>
      <c r="T8" s="11" t="s">
        <v>19</v>
      </c>
      <c r="U8" s="14" t="s">
        <v>33</v>
      </c>
      <c r="V8" s="11" t="s">
        <v>20</v>
      </c>
      <c r="W8" s="11" t="s">
        <v>33</v>
      </c>
      <c r="X8" s="1"/>
      <c r="Y8" s="1"/>
      <c r="Z8" s="1"/>
      <c r="AA8" s="1"/>
      <c r="AB8" s="1"/>
      <c r="AC8" s="1"/>
      <c r="AD8" s="1"/>
      <c r="AE8" s="1"/>
      <c r="AF8" s="1"/>
    </row>
    <row r="9" spans="1:32">
      <c r="A9" s="15" t="s">
        <v>46</v>
      </c>
      <c r="B9" s="16">
        <v>27</v>
      </c>
      <c r="C9" s="16">
        <v>8</v>
      </c>
      <c r="D9" s="16">
        <v>11</v>
      </c>
      <c r="E9" s="16">
        <v>8</v>
      </c>
      <c r="F9" s="16">
        <v>8</v>
      </c>
      <c r="G9" s="16">
        <v>10</v>
      </c>
      <c r="H9" s="16">
        <v>11</v>
      </c>
      <c r="I9" s="16">
        <v>6</v>
      </c>
      <c r="J9" s="16">
        <v>12</v>
      </c>
      <c r="K9" s="16">
        <v>10</v>
      </c>
      <c r="L9" s="16">
        <v>6</v>
      </c>
      <c r="M9" s="16">
        <v>13</v>
      </c>
      <c r="N9" s="16">
        <v>8</v>
      </c>
      <c r="O9" s="16">
        <v>6</v>
      </c>
      <c r="P9" s="16">
        <v>12</v>
      </c>
      <c r="Q9" s="16">
        <v>9</v>
      </c>
      <c r="R9" s="12">
        <f t="shared" ref="R9:R11" si="0">(C9+F9+I9+L9+O9)/5</f>
        <v>6.8</v>
      </c>
      <c r="S9" s="17">
        <f t="shared" ref="S9:S11" si="1">R9*100/B9</f>
        <v>25.1851851851852</v>
      </c>
      <c r="T9" s="12">
        <f t="shared" ref="T9:T11" si="2">(D9+G9+J9+M9+P9)/5</f>
        <v>11.6</v>
      </c>
      <c r="U9" s="17">
        <f t="shared" ref="U9:U11" si="3">T9*100/B9</f>
        <v>42.962962962963</v>
      </c>
      <c r="V9" s="14">
        <f t="shared" ref="V9:V11" si="4">(E9+H9+K9+N9+Q9)/5</f>
        <v>9.2</v>
      </c>
      <c r="W9" s="17">
        <f t="shared" ref="W9:W11" si="5">V9*100/B9</f>
        <v>34.0740740740741</v>
      </c>
      <c r="X9" s="1"/>
      <c r="Y9" s="1"/>
      <c r="Z9" s="1"/>
      <c r="AA9" s="1"/>
      <c r="AB9" s="1"/>
      <c r="AC9" s="1"/>
      <c r="AD9" s="1"/>
      <c r="AE9" s="1"/>
      <c r="AF9" s="1"/>
    </row>
    <row r="10" spans="1:32">
      <c r="A10" s="15" t="s">
        <v>47</v>
      </c>
      <c r="B10" s="16">
        <v>31</v>
      </c>
      <c r="C10" s="16">
        <v>7</v>
      </c>
      <c r="D10" s="16">
        <v>15</v>
      </c>
      <c r="E10" s="16">
        <v>9</v>
      </c>
      <c r="F10" s="16">
        <v>7</v>
      </c>
      <c r="G10" s="16">
        <v>12</v>
      </c>
      <c r="H10" s="16">
        <v>12</v>
      </c>
      <c r="I10" s="16">
        <v>9</v>
      </c>
      <c r="J10" s="16">
        <v>12</v>
      </c>
      <c r="K10" s="16">
        <v>10</v>
      </c>
      <c r="L10" s="16">
        <v>4</v>
      </c>
      <c r="M10" s="16">
        <v>19</v>
      </c>
      <c r="N10" s="16">
        <v>8</v>
      </c>
      <c r="O10" s="16">
        <v>9</v>
      </c>
      <c r="P10" s="16">
        <v>12</v>
      </c>
      <c r="Q10" s="16">
        <v>10</v>
      </c>
      <c r="R10" s="12">
        <f t="shared" si="0"/>
        <v>7.2</v>
      </c>
      <c r="S10" s="17">
        <f t="shared" si="1"/>
        <v>23.2258064516129</v>
      </c>
      <c r="T10" s="12">
        <f t="shared" si="2"/>
        <v>14</v>
      </c>
      <c r="U10" s="17">
        <f t="shared" si="3"/>
        <v>45.1612903225806</v>
      </c>
      <c r="V10" s="14">
        <f t="shared" si="4"/>
        <v>9.8</v>
      </c>
      <c r="W10" s="17">
        <f t="shared" si="5"/>
        <v>31.6129032258065</v>
      </c>
      <c r="X10" s="1"/>
      <c r="Y10" s="1"/>
      <c r="Z10" s="1"/>
      <c r="AA10" s="1"/>
      <c r="AB10" s="1"/>
      <c r="AC10" s="1"/>
      <c r="AD10" s="1"/>
      <c r="AE10" s="1"/>
      <c r="AF10" s="1"/>
    </row>
    <row r="11" spans="1:32">
      <c r="A11" s="15" t="s">
        <v>48</v>
      </c>
      <c r="B11" s="16">
        <v>17</v>
      </c>
      <c r="C11" s="16">
        <v>4</v>
      </c>
      <c r="D11" s="16">
        <v>7</v>
      </c>
      <c r="E11" s="16">
        <v>6</v>
      </c>
      <c r="F11" s="16">
        <v>7</v>
      </c>
      <c r="G11" s="16">
        <v>4</v>
      </c>
      <c r="H11" s="16">
        <v>6</v>
      </c>
      <c r="I11" s="16">
        <v>7</v>
      </c>
      <c r="J11" s="16">
        <v>4</v>
      </c>
      <c r="K11" s="16">
        <v>6</v>
      </c>
      <c r="L11" s="16">
        <v>7</v>
      </c>
      <c r="M11" s="16">
        <v>3</v>
      </c>
      <c r="N11" s="16">
        <v>8</v>
      </c>
      <c r="O11" s="16">
        <v>7</v>
      </c>
      <c r="P11" s="16">
        <v>5</v>
      </c>
      <c r="Q11" s="16">
        <v>5</v>
      </c>
      <c r="R11" s="12">
        <f t="shared" si="0"/>
        <v>6.4</v>
      </c>
      <c r="S11" s="17">
        <f t="shared" si="1"/>
        <v>37.6470588235294</v>
      </c>
      <c r="T11" s="12">
        <f t="shared" si="2"/>
        <v>4.6</v>
      </c>
      <c r="U11" s="17">
        <f t="shared" si="3"/>
        <v>27.0588235294118</v>
      </c>
      <c r="V11" s="14">
        <f t="shared" si="4"/>
        <v>6.2</v>
      </c>
      <c r="W11" s="17">
        <f t="shared" si="5"/>
        <v>36.4705882352941</v>
      </c>
      <c r="X11" s="1"/>
      <c r="Y11" s="1"/>
      <c r="Z11" s="1"/>
      <c r="AA11" s="1"/>
      <c r="AB11" s="1"/>
      <c r="AC11" s="1"/>
      <c r="AD11" s="1"/>
      <c r="AE11" s="1"/>
      <c r="AF11" s="1"/>
    </row>
    <row r="12" spans="1:32">
      <c r="A12" s="18" t="s">
        <v>32</v>
      </c>
      <c r="B12" s="18">
        <f t="shared" ref="B12:Q12" si="6">SUM(B8:B11)</f>
        <v>75</v>
      </c>
      <c r="C12" s="18">
        <f t="shared" si="6"/>
        <v>19</v>
      </c>
      <c r="D12" s="18">
        <f t="shared" si="6"/>
        <v>33</v>
      </c>
      <c r="E12" s="18">
        <f t="shared" si="6"/>
        <v>23</v>
      </c>
      <c r="F12" s="18">
        <f t="shared" si="6"/>
        <v>22</v>
      </c>
      <c r="G12" s="18">
        <f t="shared" si="6"/>
        <v>26</v>
      </c>
      <c r="H12" s="18">
        <f t="shared" si="6"/>
        <v>29</v>
      </c>
      <c r="I12" s="18">
        <f t="shared" si="6"/>
        <v>22</v>
      </c>
      <c r="J12" s="18">
        <f t="shared" si="6"/>
        <v>28</v>
      </c>
      <c r="K12" s="18">
        <f t="shared" si="6"/>
        <v>26</v>
      </c>
      <c r="L12" s="18">
        <f t="shared" si="6"/>
        <v>17</v>
      </c>
      <c r="M12" s="18">
        <f t="shared" si="6"/>
        <v>35</v>
      </c>
      <c r="N12" s="18">
        <f t="shared" si="6"/>
        <v>24</v>
      </c>
      <c r="O12" s="18">
        <f t="shared" si="6"/>
        <v>22</v>
      </c>
      <c r="P12" s="18">
        <f t="shared" si="6"/>
        <v>29</v>
      </c>
      <c r="Q12" s="18">
        <f t="shared" si="6"/>
        <v>24</v>
      </c>
      <c r="R12" s="12"/>
      <c r="S12" s="17"/>
      <c r="T12" s="12"/>
      <c r="U12" s="17"/>
      <c r="V12" s="14"/>
      <c r="W12" s="17"/>
      <c r="X12" s="1"/>
      <c r="Y12" s="1"/>
      <c r="Z12" s="1"/>
      <c r="AA12" s="1"/>
      <c r="AB12" s="1"/>
      <c r="AC12" s="1"/>
      <c r="AD12" s="1"/>
      <c r="AE12" s="1"/>
      <c r="AF12" s="1"/>
    </row>
    <row r="13" ht="17.25" customHeight="1" spans="1:32">
      <c r="A13" s="19" t="s">
        <v>49</v>
      </c>
      <c r="B13" s="20">
        <f>B12*100/B12</f>
        <v>100</v>
      </c>
      <c r="C13" s="21">
        <f>C12*100/B12</f>
        <v>25.3333333333333</v>
      </c>
      <c r="D13" s="21">
        <f>D12*100/B12</f>
        <v>44</v>
      </c>
      <c r="E13" s="21">
        <f>E12*100/B12</f>
        <v>30.6666666666667</v>
      </c>
      <c r="F13" s="21">
        <f>F12*100/B12</f>
        <v>29.3333333333333</v>
      </c>
      <c r="G13" s="21">
        <f>G12*100/B12</f>
        <v>34.6666666666667</v>
      </c>
      <c r="H13" s="21">
        <f>H12*100/B12</f>
        <v>38.6666666666667</v>
      </c>
      <c r="I13" s="21">
        <f>I12*100/B12</f>
        <v>29.3333333333333</v>
      </c>
      <c r="J13" s="21">
        <f>J12*100/B12</f>
        <v>37.3333333333333</v>
      </c>
      <c r="K13" s="21">
        <f>K12*100/B12</f>
        <v>34.6666666666667</v>
      </c>
      <c r="L13" s="21">
        <f>L12*100/B12</f>
        <v>22.6666666666667</v>
      </c>
      <c r="M13" s="21">
        <f>M12*100/B12</f>
        <v>46.6666666666667</v>
      </c>
      <c r="N13" s="21">
        <f>N12*100/B12</f>
        <v>32</v>
      </c>
      <c r="O13" s="21">
        <f>O12*100/B12</f>
        <v>29.3333333333333</v>
      </c>
      <c r="P13" s="21">
        <f>P12*100/B12</f>
        <v>38.6666666666667</v>
      </c>
      <c r="Q13" s="21">
        <f>Q12*100/B12</f>
        <v>32</v>
      </c>
      <c r="R13" s="22"/>
      <c r="S13" s="23">
        <v>27.6</v>
      </c>
      <c r="T13" s="23"/>
      <c r="U13" s="23">
        <v>38.4</v>
      </c>
      <c r="V13" s="23"/>
      <c r="W13" s="23">
        <v>34</v>
      </c>
      <c r="X13" s="1"/>
      <c r="Y13" s="1"/>
      <c r="Z13" s="1"/>
      <c r="AA13" s="1"/>
      <c r="AB13" s="1"/>
      <c r="AC13" s="1"/>
      <c r="AD13" s="1"/>
      <c r="AE13" s="1"/>
      <c r="AF13" s="1"/>
    </row>
    <row r="14" ht="15.5" spans="1:32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ht="15.5" spans="1:32">
      <c r="A15" s="7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ht="15.5" spans="1:32">
      <c r="A16" s="7"/>
      <c r="B16" s="6"/>
      <c r="C16" s="6"/>
      <c r="D16" s="6"/>
      <c r="E16" s="6"/>
      <c r="F16" s="6"/>
      <c r="G16" s="7" t="s">
        <v>34</v>
      </c>
      <c r="H16" s="7"/>
      <c r="I16" s="7"/>
      <c r="J16" s="7"/>
      <c r="K16" s="7"/>
      <c r="L16" s="7"/>
      <c r="P16" s="6"/>
      <c r="Q16" s="6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ht="15.5" spans="1:32">
      <c r="A17" s="7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ht="15.5" spans="1:32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ht="15.5" spans="1:32">
      <c r="A19" s="7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ht="15.5" spans="1:32">
      <c r="A20" s="7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ht="15.5" spans="1:3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ht="15.5" spans="1:3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ht="15.5" spans="1:3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15.5" spans="1:3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ht="15.5" spans="1:3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ht="15.5" spans="1:3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ht="15.5" spans="1:3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ht="15.5" spans="1:3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ht="15.5" spans="1:3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ht="15.5" spans="1:32">
      <c r="A30" s="24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ht="15.5" spans="1:32">
      <c r="A31" s="25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</sheetData>
  <mergeCells count="14">
    <mergeCell ref="N1:O1"/>
    <mergeCell ref="V1:W1"/>
    <mergeCell ref="I2:M2"/>
    <mergeCell ref="B3:G3"/>
    <mergeCell ref="I3:N3"/>
    <mergeCell ref="I4:N4"/>
    <mergeCell ref="C7:E7"/>
    <mergeCell ref="F7:H7"/>
    <mergeCell ref="I7:K7"/>
    <mergeCell ref="L7:N7"/>
    <mergeCell ref="O7:Q7"/>
    <mergeCell ref="R7:W7"/>
    <mergeCell ref="A7:A8"/>
    <mergeCell ref="B7:B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кіші топ</vt:lpstr>
      <vt:lpstr>ортаңғы топ</vt:lpstr>
      <vt:lpstr>ересек топ</vt:lpstr>
      <vt:lpstr>МДҰ әдіскерінің жинағы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dcterms:modified xsi:type="dcterms:W3CDTF">2026-07-08T11:26:57Z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E9D41CE9AF314061972B27BC5ADB7688_12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