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eki\Desktop\"/>
    </mc:Choice>
  </mc:AlternateContent>
  <bookViews>
    <workbookView xWindow="0" yWindow="0" windowWidth="23040" windowHeight="9264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3" l="1"/>
  <c r="D52" i="3"/>
  <c r="D50" i="3"/>
  <c r="L48" i="3"/>
  <c r="J48" i="3"/>
  <c r="H48" i="3"/>
  <c r="D47" i="3"/>
  <c r="D48" i="3"/>
  <c r="D46" i="3"/>
  <c r="D42" i="3"/>
  <c r="D43" i="3"/>
  <c r="D41" i="3"/>
  <c r="H38" i="3"/>
  <c r="H39" i="3"/>
  <c r="H37" i="3"/>
  <c r="F38" i="3"/>
  <c r="F39" i="3"/>
  <c r="F37" i="3"/>
  <c r="D32" i="3"/>
  <c r="D29" i="3"/>
  <c r="E29" i="3"/>
  <c r="F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Y29" i="3"/>
  <c r="Z29" i="3"/>
  <c r="AA29" i="3"/>
  <c r="AB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CD29" i="3"/>
  <c r="CE29" i="3"/>
  <c r="CF29" i="3"/>
  <c r="CG29" i="3"/>
  <c r="CH29" i="3"/>
  <c r="CI29" i="3"/>
  <c r="CJ29" i="3"/>
  <c r="CK29" i="3"/>
  <c r="CL29" i="3"/>
  <c r="CM29" i="3"/>
  <c r="CN29" i="3"/>
  <c r="CO29" i="3"/>
  <c r="CP29" i="3"/>
  <c r="CQ29" i="3"/>
  <c r="CR29" i="3"/>
  <c r="CS29" i="3"/>
  <c r="CT29" i="3"/>
  <c r="CW29" i="3"/>
  <c r="CX29" i="3"/>
  <c r="CY29" i="3"/>
  <c r="CZ29" i="3"/>
  <c r="DA29" i="3"/>
  <c r="DB29" i="3"/>
  <c r="DC29" i="3"/>
  <c r="DD29" i="3"/>
  <c r="DE29" i="3"/>
  <c r="DF29" i="3"/>
  <c r="DG29" i="3"/>
  <c r="DH29" i="3"/>
  <c r="DI29" i="3"/>
  <c r="DL29" i="3"/>
  <c r="DM29" i="3"/>
  <c r="DN29" i="3"/>
  <c r="DO29" i="3"/>
  <c r="DP29" i="3"/>
  <c r="DQ29" i="3"/>
  <c r="DR29" i="3"/>
  <c r="DS29" i="3"/>
  <c r="DT29" i="3"/>
  <c r="DU29" i="3"/>
  <c r="DV29" i="3"/>
  <c r="DW29" i="3"/>
  <c r="DX29" i="3"/>
  <c r="EA29" i="3"/>
  <c r="EB29" i="3"/>
  <c r="EC29" i="3"/>
  <c r="ED29" i="3"/>
  <c r="EE29" i="3"/>
  <c r="EF29" i="3"/>
  <c r="EG29" i="3"/>
  <c r="EH29" i="3"/>
  <c r="EI29" i="3"/>
  <c r="EJ29" i="3"/>
  <c r="EK29" i="3"/>
  <c r="EL29" i="3"/>
  <c r="EM29" i="3"/>
  <c r="EP29" i="3"/>
  <c r="EQ29" i="3"/>
  <c r="ER29" i="3"/>
  <c r="ES29" i="3"/>
  <c r="ET29" i="3"/>
  <c r="EU29" i="3"/>
  <c r="EV29" i="3"/>
  <c r="EW29" i="3"/>
  <c r="EX29" i="3"/>
  <c r="EY29" i="3"/>
  <c r="EZ29" i="3"/>
  <c r="FA29" i="3"/>
  <c r="FB29" i="3"/>
  <c r="FC29" i="3"/>
  <c r="FD29" i="3"/>
  <c r="FE29" i="3"/>
  <c r="FF29" i="3"/>
  <c r="FG29" i="3"/>
  <c r="FH29" i="3"/>
  <c r="FI29" i="3"/>
  <c r="FJ29" i="3"/>
  <c r="FK29" i="3"/>
  <c r="C29" i="3"/>
  <c r="D28" i="3"/>
  <c r="E28" i="3"/>
  <c r="F28" i="3"/>
  <c r="G28" i="3"/>
  <c r="G29" i="3" s="1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X29" i="3" s="1"/>
  <c r="Y28" i="3"/>
  <c r="Z28" i="3"/>
  <c r="AA28" i="3"/>
  <c r="AB28" i="3"/>
  <c r="AC28" i="3"/>
  <c r="AC29" i="3" s="1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BH28" i="3"/>
  <c r="BI28" i="3"/>
  <c r="BJ28" i="3"/>
  <c r="BK28" i="3"/>
  <c r="BL28" i="3"/>
  <c r="BM28" i="3"/>
  <c r="BN28" i="3"/>
  <c r="BO28" i="3"/>
  <c r="BP28" i="3"/>
  <c r="BQ28" i="3"/>
  <c r="BR28" i="3"/>
  <c r="BS28" i="3"/>
  <c r="BT28" i="3"/>
  <c r="BU28" i="3"/>
  <c r="BV28" i="3"/>
  <c r="BW28" i="3"/>
  <c r="BX28" i="3"/>
  <c r="BY28" i="3"/>
  <c r="BZ28" i="3"/>
  <c r="CA28" i="3"/>
  <c r="CB28" i="3"/>
  <c r="CC28" i="3"/>
  <c r="CD28" i="3"/>
  <c r="CE28" i="3"/>
  <c r="CF28" i="3"/>
  <c r="CG28" i="3"/>
  <c r="CH28" i="3"/>
  <c r="CI28" i="3"/>
  <c r="CJ28" i="3"/>
  <c r="CK28" i="3"/>
  <c r="CL28" i="3"/>
  <c r="CM28" i="3"/>
  <c r="CN28" i="3"/>
  <c r="CO28" i="3"/>
  <c r="CP28" i="3"/>
  <c r="CQ28" i="3"/>
  <c r="CR28" i="3"/>
  <c r="CS28" i="3"/>
  <c r="CT28" i="3"/>
  <c r="CU28" i="3"/>
  <c r="CU29" i="3" s="1"/>
  <c r="CV28" i="3"/>
  <c r="CV29" i="3" s="1"/>
  <c r="CW28" i="3"/>
  <c r="CX28" i="3"/>
  <c r="CY28" i="3"/>
  <c r="CZ28" i="3"/>
  <c r="DA28" i="3"/>
  <c r="DB28" i="3"/>
  <c r="DC28" i="3"/>
  <c r="DD28" i="3"/>
  <c r="DE28" i="3"/>
  <c r="DF28" i="3"/>
  <c r="DG28" i="3"/>
  <c r="DH28" i="3"/>
  <c r="DI28" i="3"/>
  <c r="DJ28" i="3"/>
  <c r="DJ29" i="3" s="1"/>
  <c r="DK28" i="3"/>
  <c r="DK29" i="3" s="1"/>
  <c r="DL28" i="3"/>
  <c r="DM28" i="3"/>
  <c r="DN28" i="3"/>
  <c r="DO28" i="3"/>
  <c r="DP28" i="3"/>
  <c r="DQ28" i="3"/>
  <c r="DR28" i="3"/>
  <c r="DS28" i="3"/>
  <c r="DT28" i="3"/>
  <c r="DU28" i="3"/>
  <c r="DV28" i="3"/>
  <c r="DW28" i="3"/>
  <c r="DX28" i="3"/>
  <c r="DY28" i="3"/>
  <c r="DY29" i="3" s="1"/>
  <c r="DZ28" i="3"/>
  <c r="DZ29" i="3" s="1"/>
  <c r="EA28" i="3"/>
  <c r="EB28" i="3"/>
  <c r="EC28" i="3"/>
  <c r="ED28" i="3"/>
  <c r="EE28" i="3"/>
  <c r="EF28" i="3"/>
  <c r="EG28" i="3"/>
  <c r="EH28" i="3"/>
  <c r="EI28" i="3"/>
  <c r="EJ28" i="3"/>
  <c r="EK28" i="3"/>
  <c r="EL28" i="3"/>
  <c r="EM28" i="3"/>
  <c r="EN28" i="3"/>
  <c r="EN29" i="3" s="1"/>
  <c r="EO28" i="3"/>
  <c r="EO29" i="3" s="1"/>
  <c r="EP28" i="3"/>
  <c r="EQ28" i="3"/>
  <c r="ER28" i="3"/>
  <c r="ES28" i="3"/>
  <c r="ET28" i="3"/>
  <c r="EU28" i="3"/>
  <c r="EV28" i="3"/>
  <c r="EW28" i="3"/>
  <c r="EX28" i="3"/>
  <c r="EY28" i="3"/>
  <c r="EZ28" i="3"/>
  <c r="FA28" i="3"/>
  <c r="FB28" i="3"/>
  <c r="FC28" i="3"/>
  <c r="FD28" i="3"/>
  <c r="FE28" i="3"/>
  <c r="FF28" i="3"/>
  <c r="FG28" i="3"/>
  <c r="FH28" i="3"/>
  <c r="FI28" i="3"/>
  <c r="FJ28" i="3"/>
  <c r="FK28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28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2" i="3" l="1"/>
  <c r="E51" i="3"/>
  <c r="E50" i="3"/>
  <c r="M46" i="3"/>
  <c r="L46" i="3" s="1"/>
  <c r="M47" i="3"/>
  <c r="L47" i="3" s="1"/>
  <c r="M48" i="3"/>
  <c r="K46" i="3"/>
  <c r="J46" i="3" s="1"/>
  <c r="K47" i="3"/>
  <c r="J47" i="3" s="1"/>
  <c r="K48" i="3"/>
  <c r="I46" i="3"/>
  <c r="H46" i="3" s="1"/>
  <c r="I47" i="3"/>
  <c r="H47" i="3" s="1"/>
  <c r="I48" i="3"/>
  <c r="G46" i="3"/>
  <c r="F46" i="3" s="1"/>
  <c r="G47" i="3"/>
  <c r="F47" i="3" s="1"/>
  <c r="G48" i="3"/>
  <c r="F48" i="3" s="1"/>
  <c r="E46" i="3"/>
  <c r="E47" i="3"/>
  <c r="E48" i="3"/>
  <c r="E41" i="3"/>
  <c r="E42" i="3"/>
  <c r="E43" i="3"/>
  <c r="I37" i="3"/>
  <c r="I38" i="3"/>
  <c r="I39" i="3"/>
  <c r="G37" i="3"/>
  <c r="G38" i="3"/>
  <c r="G39" i="3"/>
  <c r="E37" i="3"/>
  <c r="D37" i="3" s="1"/>
  <c r="E38" i="3"/>
  <c r="D38" i="3" s="1"/>
  <c r="E39" i="3"/>
  <c r="D39" i="3" s="1"/>
  <c r="E32" i="3"/>
  <c r="E33" i="3"/>
  <c r="D33" i="3" s="1"/>
  <c r="E34" i="3"/>
  <c r="D34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53" i="3" l="1"/>
  <c r="E53" i="3"/>
  <c r="M49" i="3"/>
  <c r="L49" i="3"/>
  <c r="K49" i="3"/>
  <c r="J49" i="3"/>
  <c r="I49" i="3"/>
  <c r="H49" i="3"/>
  <c r="G49" i="3"/>
  <c r="F49" i="3"/>
  <c r="E44" i="3"/>
  <c r="D44" i="3"/>
  <c r="E49" i="3"/>
  <c r="D49" i="3"/>
  <c r="I40" i="3"/>
  <c r="H40" i="3"/>
  <c r="G40" i="3"/>
  <c r="F40" i="3"/>
  <c r="D35" i="3"/>
  <c r="E35" i="3"/>
  <c r="E40" i="3"/>
  <c r="D4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<sst xmlns="http://schemas.openxmlformats.org/spreadsheetml/2006/main" count="2298" uniqueCount="1397">
  <si>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</si>
  <si>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</si>
  <si>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</si>
  <si>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</si>
  <si>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</si>
  <si>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</si>
  <si>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</si>
  <si>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</si>
  <si>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</si>
  <si>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</si>
  <si>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</si>
  <si>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</si>
  <si>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</si>
  <si>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</si>
  <si>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</si>
  <si>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</si>
  <si>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</si>
  <si>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</si>
  <si>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</si>
  <si>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</si>
  <si>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</si>
  <si>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</si>
  <si>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</si>
  <si>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</si>
  <si>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</si>
  <si>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</si>
  <si>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</si>
  <si>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</si>
  <si>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</si>
  <si>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</si>
  <si>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</si>
  <si>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</si>
  <si>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</si>
  <si>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</si>
  <si>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</si>
  <si>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</si>
  <si>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</si>
  <si>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</si>
  <si>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</si>
  <si>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</si>
  <si>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</si>
  <si>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</si>
  <si>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</si>
  <si>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</si>
  <si>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</si>
  <si>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</si>
  <si>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</si>
  <si>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</si>
  <si>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</si>
  <si>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</si>
  <si>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</si>
  <si>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</si>
  <si>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</si>
  <si>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</si>
  <si>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</si>
  <si>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</si>
  <si>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</si>
  <si>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</si>
  <si>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</si>
  <si>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</si>
  <si>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</si>
  <si>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</si>
  <si>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</si>
  <si>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</si>
  <si>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</si>
  <si>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</si>
  <si>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</si>
  <si>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</si>
  <si>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</si>
  <si>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</si>
  <si>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</si>
  <si>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</si>
  <si>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</si>
  <si>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</si>
  <si>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</si>
  <si>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</si>
  <si>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</si>
  <si>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</si>
  <si>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</si>
  <si>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</si>
  <si>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</si>
  <si>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</si>
  <si>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</si>
  <si>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</si>
  <si>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</si>
  <si>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</si>
  <si>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</si>
  <si>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</si>
  <si>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</si>
  <si>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</si>
  <si>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</si>
  <si>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</si>
  <si>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</si>
  <si>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</si>
  <si>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</si>
  <si>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</si>
  <si>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</si>
  <si>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</si>
  <si>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</si>
  <si>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</si>
  <si>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</si>
  <si>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</si>
  <si>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</si>
  <si>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</si>
  <si>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</si>
  <si>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</si>
  <si>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</si>
  <si>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</si>
  <si>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</si>
  <si>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</si>
  <si>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</si>
  <si>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</si>
  <si>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</si>
  <si>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</si>
  <si>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</si>
  <si>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</si>
  <si>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</si>
  <si>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</si>
  <si>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</si>
  <si>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</si>
  <si>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</si>
  <si>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</si>
  <si>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</si>
  <si>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</si>
  <si>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</si>
  <si>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</si>
  <si>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</si>
  <si>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</si>
  <si>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</si>
  <si>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</si>
  <si>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</si>
  <si>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</si>
  <si>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</si>
  <si>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</si>
  <si>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</si>
  <si>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</si>
  <si>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</si>
  <si>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</si>
  <si>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</si>
  <si>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</si>
  <si>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</si>
  <si>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</si>
  <si>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</si>
  <si>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</si>
  <si>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</si>
  <si>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</si>
  <si>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</si>
  <si>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</si>
  <si>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</si>
  <si>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</si>
  <si>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</si>
  <si>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</si>
  <si>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</si>
  <si>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</si>
  <si>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</si>
  <si>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</si>
  <si>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</si>
  <si>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</si>
  <si>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</si>
  <si>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</si>
  <si>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</si>
  <si>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</si>
  <si>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</si>
  <si>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</si>
  <si>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</si>
  <si>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</si>
  <si>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</si>
  <si>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</si>
  <si>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</si>
  <si>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</si>
  <si>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</si>
  <si>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</si>
  <si>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</si>
  <si>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</si>
  <si>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</si>
  <si>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</si>
  <si>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</si>
  <si>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</si>
  <si>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</si>
  <si>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</si>
  <si>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</si>
  <si>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</si>
  <si>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</si>
  <si>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</si>
  <si>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</si>
  <si>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</si>
  <si>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</si>
  <si>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</si>
  <si>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</si>
  <si>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</si>
  <si>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</si>
  <si>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</si>
  <si>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</si>
  <si>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</si>
  <si>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</si>
  <si>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</si>
  <si>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</si>
  <si>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</si>
  <si>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</si>
  <si>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</si>
  <si>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</si>
  <si>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</si>
  <si>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</si>
  <si>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</si>
  <si>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</si>
  <si>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</si>
  <si>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</si>
  <si>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</si>
  <si>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</si>
  <si>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</si>
  <si>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</si>
  <si>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</si>
  <si>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</si>
  <si>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</si>
  <si>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</si>
  <si>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</si>
  <si>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</si>
  <si>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</si>
  <si>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</si>
  <si>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</si>
  <si>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</si>
  <si>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</si>
  <si>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</si>
  <si>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</si>
  <si>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</si>
  <si>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</si>
  <si>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</si>
  <si>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</si>
  <si>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</si>
  <si>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</si>
  <si>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</si>
  <si>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</si>
  <si>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</si>
  <si>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</si>
  <si>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</si>
  <si>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</si>
  <si>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</si>
  <si>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</si>
  <si>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</si>
  <si>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</si>
  <si>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</si>
  <si>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</si>
  <si>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</si>
  <si>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</si>
  <si>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</si>
  <si>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</si>
  <si>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</si>
  <si>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</si>
  <si>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</si>
  <si>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</si>
  <si>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</si>
  <si>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</si>
  <si>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</si>
  <si>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</si>
  <si>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</si>
  <si>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</si>
  <si>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</si>
  <si>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</si>
  <si>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</si>
  <si>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</si>
  <si>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</si>
  <si>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</si>
  <si>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</si>
  <si>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</si>
  <si>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</si>
  <si>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</si>
  <si>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</si>
  <si>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</si>
  <si>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</si>
  <si>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</si>
  <si>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</si>
  <si>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</si>
  <si>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</si>
  <si>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</si>
  <si>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</si>
  <si>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</si>
  <si>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</si>
  <si>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</si>
  <si>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</si>
  <si>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</si>
  <si>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</si>
  <si>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</si>
  <si>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</si>
  <si>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</si>
  <si>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</si>
  <si>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</si>
  <si>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</si>
  <si>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</si>
  <si>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</si>
  <si>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</si>
  <si>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</si>
  <si>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</si>
  <si>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</si>
  <si>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</si>
  <si>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</si>
  <si>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</si>
  <si>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</si>
  <si>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</si>
  <si>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</si>
  <si>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</si>
  <si>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</si>
  <si>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</si>
  <si>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</si>
  <si>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</si>
  <si>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</si>
  <si>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</si>
  <si>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</si>
  <si>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</si>
  <si>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</si>
  <si>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</si>
  <si>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</si>
  <si>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</si>
  <si>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</si>
  <si>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</si>
  <si>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</si>
  <si>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</si>
  <si>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</si>
  <si>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</si>
  <si>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</si>
  <si>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</si>
  <si>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</si>
  <si>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</si>
  <si>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</si>
  <si>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</si>
  <si>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</si>
  <si>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</si>
  <si>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</si>
  <si>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</si>
  <si>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</si>
  <si>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</si>
  <si>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</si>
  <si>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</si>
  <si>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</si>
  <si>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</si>
  <si>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</si>
  <si>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</si>
  <si>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</si>
  <si>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</si>
  <si>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</si>
  <si>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</si>
  <si>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</si>
  <si>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</si>
  <si>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</si>
  <si>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</si>
  <si>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</si>
  <si>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</si>
  <si>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</si>
  <si>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</si>
  <si>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</si>
  <si>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</si>
  <si>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</si>
  <si>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</si>
  <si>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</si>
  <si>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</si>
  <si>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</si>
  <si>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</si>
  <si>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</si>
  <si>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</si>
  <si>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</si>
  <si>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</si>
  <si>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</si>
  <si>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</si>
  <si>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</si>
  <si>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</si>
  <si>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</si>
  <si>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</si>
  <si>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</si>
  <si>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</si>
  <si>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</si>
  <si>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</si>
  <si>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</si>
  <si>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</si>
  <si>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</si>
  <si>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</si>
  <si>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</si>
  <si>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</si>
  <si>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</si>
  <si>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</si>
  <si>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</si>
  <si>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</si>
  <si>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</si>
  <si>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</si>
  <si>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</si>
  <si>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</si>
  <si>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</si>
  <si>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</si>
  <si>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</si>
  <si>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</si>
  <si>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</si>
  <si>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</si>
  <si>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</si>
  <si>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</si>
  <si>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</si>
  <si>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</si>
  <si>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</si>
  <si>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</si>
  <si>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</si>
  <si>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</si>
  <si>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</si>
  <si>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</si>
  <si>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</si>
  <si>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</si>
  <si>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</si>
  <si>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</si>
  <si>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</si>
  <si>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</si>
  <si>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</si>
  <si>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</si>
  <si>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</si>
  <si>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</si>
  <si>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</si>
  <si>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</si>
  <si>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</si>
  <si>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</si>
  <si>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</si>
  <si>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</si>
  <si>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</si>
  <si>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</si>
  <si>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</si>
  <si>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</si>
  <si>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</si>
  <si>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</si>
  <si>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</si>
  <si>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</si>
  <si>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</si>
  <si>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</si>
  <si>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</si>
  <si>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</si>
  <si>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</si>
  <si>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</si>
  <si>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</si>
  <si>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</si>
  <si>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</si>
  <si>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</si>
  <si>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</si>
  <si>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</si>
  <si>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</si>
  <si>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</si>
  <si>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</si>
  <si>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</si>
  <si>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</si>
  <si>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</si>
  <si>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</si>
  <si>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</si>
  <si>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</si>
  <si>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</si>
  <si>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</si>
  <si>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</si>
  <si>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</si>
  <si>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</si>
  <si>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</si>
  <si>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</si>
  <si>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</si>
  <si>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</si>
  <si>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</si>
  <si>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</si>
  <si>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</si>
  <si>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</si>
  <si>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</si>
  <si>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</si>
  <si>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</si>
  <si>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</si>
  <si>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</si>
  <si>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</si>
  <si>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</si>
  <si>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</si>
  <si>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</si>
  <si>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</si>
  <si>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</si>
  <si>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</si>
  <si>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</si>
  <si>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</si>
  <si>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</si>
  <si>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</si>
  <si>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</si>
  <si>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</si>
  <si>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</si>
  <si>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</si>
  <si>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</si>
  <si>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</si>
  <si>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</si>
  <si>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</si>
  <si>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</si>
  <si>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</si>
  <si>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</si>
  <si>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</si>
  <si>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</si>
  <si>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</si>
  <si>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</si>
  <si>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</si>
  <si>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</si>
  <si>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</si>
  <si>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</si>
  <si>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</si>
  <si>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</si>
  <si>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</si>
  <si>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</si>
  <si>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</si>
  <si>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</si>
  <si>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</si>
  <si>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</si>
  <si>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</si>
  <si>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</si>
  <si>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</si>
  <si>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</si>
  <si>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</si>
  <si>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</si>
  <si>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</si>
  <si>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</si>
  <si>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</si>
  <si>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</si>
  <si>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</si>
  <si>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</si>
  <si>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</si>
  <si>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</si>
  <si>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</si>
  <si>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</si>
  <si>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</si>
  <si>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</si>
  <si>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</si>
  <si>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</si>
  <si>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</si>
  <si>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</si>
  <si>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</si>
  <si>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</si>
  <si>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</si>
  <si>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</si>
  <si>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</si>
  <si>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</si>
  <si>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</si>
  <si>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</si>
  <si>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</si>
  <si>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</si>
  <si>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</si>
  <si>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</si>
  <si>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</si>
  <si>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</si>
  <si>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</si>
  <si>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</si>
  <si>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</si>
  <si>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</si>
  <si>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</si>
  <si>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</si>
  <si>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</si>
  <si>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</si>
  <si>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</si>
  <si>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</si>
  <si>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</si>
  <si>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</si>
  <si>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</si>
  <si>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</si>
  <si>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</si>
  <si>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</si>
  <si>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</si>
  <si>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</si>
  <si>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</si>
  <si>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</si>
  <si>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</si>
  <si>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</si>
  <si>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</si>
  <si>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</si>
  <si>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</si>
  <si>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</si>
  <si>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</si>
  <si>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</si>
  <si>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</si>
  <si>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</si>
  <si>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</si>
  <si>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</si>
  <si>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</si>
  <si>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</si>
  <si>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</si>
  <si>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</si>
  <si>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</si>
  <si>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</si>
  <si>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</si>
  <si>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</si>
  <si>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</si>
  <si>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</si>
  <si>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</si>
  <si>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</si>
  <si>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</si>
  <si>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</si>
  <si>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</si>
  <si>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</si>
  <si>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</si>
  <si>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</si>
  <si>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</si>
  <si>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</si>
  <si>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</si>
  <si>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</si>
  <si>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</si>
  <si>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</si>
  <si>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</si>
  <si>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</si>
  <si>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</si>
  <si>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</si>
  <si>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</si>
  <si>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</si>
  <si>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</si>
  <si>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</si>
  <si>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</si>
  <si>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</si>
  <si>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</si>
  <si>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</si>
  <si>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</si>
  <si>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</si>
  <si>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</si>
  <si>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</si>
  <si>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</si>
  <si>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</si>
  <si>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</si>
  <si>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</si>
  <si>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</si>
  <si>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</si>
  <si>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</si>
  <si>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</si>
  <si>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</si>
  <si>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</si>
  <si>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</si>
  <si>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</si>
  <si>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</si>
  <si>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</si>
  <si>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</si>
  <si>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</si>
  <si>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</si>
  <si>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</si>
  <si>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</si>
  <si>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</si>
  <si>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</si>
  <si>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</si>
  <si>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</si>
  <si>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</si>
  <si>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</si>
  <si>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</si>
  <si>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</si>
  <si>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</si>
  <si>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</si>
  <si>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</si>
  <si>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</si>
  <si>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</si>
  <si>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</si>
  <si>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</si>
  <si>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</si>
  <si>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</si>
  <si>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</si>
  <si>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</si>
  <si>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</si>
  <si>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</si>
  <si>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</si>
  <si>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</si>
  <si>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</si>
  <si>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</si>
  <si>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</si>
  <si>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</si>
  <si>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</si>
  <si>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</si>
  <si>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</si>
  <si>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</si>
  <si>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</si>
  <si>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</si>
  <si>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</si>
  <si>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</si>
  <si>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</si>
  <si>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</si>
  <si>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</si>
  <si>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</si>
  <si>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</si>
  <si>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</si>
  <si>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</si>
  <si>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</si>
  <si>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</si>
  <si>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</si>
  <si>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</si>
  <si>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</si>
  <si>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</si>
  <si>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</si>
  <si>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</si>
  <si>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</si>
  <si>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</si>
  <si>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</si>
  <si>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</si>
  <si>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</si>
  <si>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</si>
  <si>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</si>
  <si>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</si>
  <si>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</si>
  <si>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</si>
  <si>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</si>
  <si>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</si>
  <si>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</si>
  <si>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</si>
  <si>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</si>
  <si>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</si>
  <si>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</si>
  <si>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</si>
  <si>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</si>
  <si>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</si>
  <si>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</si>
  <si>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</si>
  <si>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</si>
  <si>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</si>
  <si>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</si>
  <si>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</si>
  <si>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</si>
  <si>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</si>
  <si>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</si>
  <si>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</si>
  <si>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</si>
  <si>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</si>
  <si>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</si>
  <si>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</si>
  <si>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</si>
  <si>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</si>
  <si>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</si>
  <si>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</si>
  <si>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</si>
  <si>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</si>
  <si>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</si>
  <si>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</si>
  <si>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</si>
  <si>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</si>
  <si>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</si>
  <si>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</si>
  <si>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</si>
  <si>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</si>
  <si>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</si>
  <si>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</si>
  <si>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</si>
  <si>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</si>
  <si>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</si>
  <si>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</si>
  <si>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</si>
  <si>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</si>
  <si>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</si>
  <si>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</si>
  <si>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</si>
  <si>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</si>
  <si>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</si>
  <si>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</si>
  <si>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</si>
  <si>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</si>
  <si>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</si>
  <si>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</si>
  <si>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</si>
  <si>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</si>
  <si>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</si>
  <si>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</si>
  <si>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</si>
  <si>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</si>
  <si>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</si>
  <si>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</si>
  <si>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</si>
  <si>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</si>
  <si>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</si>
  <si>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</si>
  <si>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</si>
  <si>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</si>
  <si>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</si>
  <si>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</si>
  <si>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</si>
  <si>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</si>
  <si>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</si>
  <si>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</si>
  <si>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</si>
  <si>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</si>
  <si>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</si>
  <si>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</si>
  <si>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</si>
  <si>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</si>
  <si>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</si>
  <si>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</si>
  <si>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</si>
  <si>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</si>
  <si>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</si>
  <si>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</si>
  <si>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</si>
  <si>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</si>
  <si>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</si>
  <si>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</si>
  <si>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</si>
  <si>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</si>
  <si>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</si>
  <si>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</si>
  <si>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</si>
  <si>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</si>
  <si>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</si>
  <si>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</si>
  <si>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</si>
  <si>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</si>
  <si>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</si>
  <si>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</si>
  <si>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</si>
  <si>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</si>
  <si>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</si>
  <si>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</si>
  <si>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</si>
  <si>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</si>
  <si>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</si>
  <si>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</si>
  <si>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</si>
  <si>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</si>
  <si>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</si>
  <si>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</si>
  <si>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</si>
  <si>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</si>
  <si>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</si>
  <si>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</si>
  <si>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</si>
  <si>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</si>
  <si>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</si>
  <si>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</si>
  <si>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</si>
  <si>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</si>
  <si>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</si>
  <si>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</si>
  <si>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</si>
  <si>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</si>
  <si>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</si>
  <si>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</si>
  <si>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</si>
  <si>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</si>
  <si>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</si>
  <si>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</si>
  <si>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</si>
  <si>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</si>
  <si>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</si>
  <si>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</si>
  <si>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</si>
  <si>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</si>
  <si>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</si>
  <si>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</si>
  <si>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</si>
  <si>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</si>
  <si>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</si>
  <si>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</si>
  <si>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</si>
  <si>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</si>
  <si>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</si>
  <si>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</si>
  <si>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</si>
  <si>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</si>
  <si>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</si>
  <si>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</si>
  <si>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</si>
  <si>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</si>
  <si>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</si>
  <si>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</si>
  <si>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</si>
  <si>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</si>
  <si>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</si>
  <si>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</si>
  <si>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</si>
  <si>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</si>
  <si>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</si>
  <si>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</si>
  <si>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</si>
  <si>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</si>
  <si>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</si>
  <si>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</si>
  <si>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</si>
  <si>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</si>
  <si>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</si>
  <si>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</si>
  <si>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</si>
  <si>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</si>
  <si>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</si>
  <si>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</si>
  <si>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</si>
  <si>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</si>
  <si>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</si>
  <si>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</si>
  <si>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</si>
  <si>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</si>
  <si>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</si>
  <si>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</si>
  <si>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</si>
  <si>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</si>
  <si>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</si>
  <si>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</si>
  <si>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</si>
  <si>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</si>
  <si>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</si>
  <si>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</si>
  <si>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</si>
  <si>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</si>
  <si>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</si>
  <si>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</si>
  <si>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</si>
  <si>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</si>
  <si>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</si>
  <si>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</si>
  <si>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</si>
  <si>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</si>
  <si>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</si>
  <si>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</si>
  <si>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</si>
  <si>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</si>
  <si>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</si>
  <si>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</si>
  <si>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</si>
  <si>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</si>
  <si>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</si>
  <si>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</si>
  <si>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</si>
  <si>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</si>
  <si>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</si>
  <si>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</si>
  <si>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</si>
  <si>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</si>
  <si>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</si>
  <si>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</si>
  <si>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</si>
  <si>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</si>
  <si>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</si>
  <si>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</si>
  <si>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</si>
  <si>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</si>
  <si>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</si>
  <si>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</si>
  <si>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</si>
  <si>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</si>
  <si>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</si>
  <si>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</si>
  <si>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</si>
  <si>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</si>
  <si>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</si>
  <si>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</si>
  <si>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</si>
  <si>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</si>
  <si>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</si>
  <si>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</si>
  <si>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</si>
  <si>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</si>
  <si>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</si>
  <si>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</si>
  <si>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</si>
  <si>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</si>
  <si>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</si>
  <si>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</si>
  <si>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</si>
  <si>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</si>
  <si>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</si>
  <si>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</si>
  <si>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</si>
  <si>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</si>
  <si>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</si>
  <si>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</si>
  <si>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</si>
  <si>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</si>
  <si>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</si>
  <si>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</si>
  <si>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</si>
  <si>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</si>
  <si>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</si>
  <si>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</si>
  <si>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</si>
  <si>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</si>
  <si>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</si>
  <si>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</si>
  <si>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</si>
  <si>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</si>
  <si>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</si>
  <si>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</si>
  <si>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</si>
  <si>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</si>
  <si>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</si>
  <si>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</si>
  <si>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</si>
  <si>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</si>
  <si>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</si>
  <si>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</si>
  <si>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</si>
  <si>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</si>
  <si>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</si>
  <si>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</si>
  <si>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</si>
  <si>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</si>
  <si>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</si>
  <si>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</si>
  <si>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</si>
  <si>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</si>
  <si>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</si>
  <si>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</si>
  <si>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</si>
  <si>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</si>
  <si>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</si>
  <si>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</si>
  <si>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</si>
  <si>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</si>
  <si>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</si>
  <si>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</si>
  <si>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</si>
  <si>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</si>
  <si>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</si>
  <si>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</si>
  <si>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</si>
  <si>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</si>
  <si>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</si>
  <si>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</si>
  <si>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</si>
  <si>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</si>
  <si>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</si>
  <si>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</si>
  <si>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</si>
  <si>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</si>
  <si>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</si>
  <si>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</si>
  <si>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</si>
  <si>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</si>
  <si>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</si>
  <si>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</si>
  <si>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</si>
  <si>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</si>
  <si>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</si>
  <si>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</si>
  <si>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</si>
  <si>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</si>
  <si>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</si>
  <si>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</si>
  <si>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</si>
  <si>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</si>
  <si>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</si>
  <si>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</si>
  <si>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</si>
  <si>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</si>
  <si>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</si>
  <si>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</si>
  <si>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</si>
  <si>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</si>
  <si>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</si>
  <si>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</si>
  <si>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</si>
  <si>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</si>
  <si>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</si>
  <si>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</si>
  <si>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</si>
  <si>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</si>
  <si>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</si>
  <si>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</si>
  <si>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</si>
  <si>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</si>
  <si>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</si>
  <si>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</si>
  <si>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</si>
  <si>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</si>
  <si>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</si>
  <si>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</si>
  <si>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</si>
  <si>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</si>
  <si>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</si>
  <si>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</si>
  <si>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</si>
  <si>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</si>
  <si>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</si>
  <si>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</si>
  <si>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</si>
  <si>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</si>
  <si>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</si>
  <si>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</si>
  <si>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</si>
  <si>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</si>
  <si>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</si>
  <si>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</si>
  <si>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</si>
  <si>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</si>
  <si>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</si>
  <si>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</si>
  <si>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</si>
  <si>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</si>
  <si>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</si>
  <si>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</si>
  <si>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</si>
  <si>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</si>
  <si>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</si>
  <si>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</si>
  <si>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</si>
  <si>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</si>
  <si>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</si>
  <si>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</si>
  <si>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</si>
  <si>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</si>
  <si>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</si>
  <si>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</si>
  <si>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</si>
  <si>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</si>
  <si>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</si>
  <si>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</si>
  <si>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</si>
  <si>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</si>
  <si>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</si>
  <si>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</si>
  <si>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</si>
  <si>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</si>
  <si>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</si>
  <si>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</si>
  <si>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</si>
  <si>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</si>
  <si>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</si>
  <si>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</si>
  <si>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</si>
  <si>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</si>
  <si>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</si>
  <si>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</si>
  <si>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</si>
  <si>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</si>
  <si>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</si>
  <si>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</si>
  <si>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</si>
  <si>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</si>
  <si>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</si>
  <si>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</si>
  <si>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</si>
  <si>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</si>
  <si>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</si>
  <si>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</si>
  <si>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</si>
  <si>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</si>
  <si>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</si>
  <si>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</si>
  <si>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</si>
  <si>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</si>
  <si>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</si>
  <si>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</si>
  <si>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</si>
  <si>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</si>
  <si>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</si>
  <si>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</si>
  <si>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</si>
  <si>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</si>
  <si>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</si>
  <si>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</si>
  <si>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</si>
  <si>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</si>
  <si>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</si>
  <si>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</si>
  <si>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</si>
  <si>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</si>
  <si>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</si>
  <si>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</si>
  <si>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</si>
  <si>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</si>
  <si>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</si>
  <si>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</si>
  <si>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</si>
  <si>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</si>
  <si>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</si>
  <si>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</si>
  <si>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</si>
  <si>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</si>
  <si>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</si>
  <si>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</si>
  <si>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</si>
  <si>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</si>
  <si>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</si>
  <si>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</si>
  <si>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</si>
  <si>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</si>
  <si>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</si>
  <si>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</si>
  <si>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</si>
  <si>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</si>
  <si>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</si>
  <si>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</si>
  <si>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</si>
  <si>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</si>
  <si>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</si>
  <si>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</si>
  <si>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</si>
  <si>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</si>
  <si>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</si>
  <si>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</si>
  <si>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</si>
  <si>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</si>
  <si>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</si>
  <si>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</si>
  <si>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</si>
  <si>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</si>
  <si>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</si>
  <si>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</si>
  <si>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</si>
  <si>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</si>
  <si>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</si>
  <si>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</si>
  <si>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</si>
  <si>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</si>
  <si>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</si>
  <si>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</si>
  <si>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</si>
  <si>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</si>
  <si>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</si>
  <si>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</si>
  <si>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</si>
  <si>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</si>
  <si>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</si>
  <si>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</si>
  <si>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</si>
  <si>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</si>
  <si>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</si>
  <si>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</si>
  <si>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</si>
  <si>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</si>
  <si>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</si>
  <si>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</si>
  <si>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</si>
  <si>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</si>
  <si>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</si>
  <si>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</si>
  <si>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</si>
  <si>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</si>
  <si>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</si>
  <si>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</si>
  <si>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</si>
  <si>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</si>
  <si>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</si>
  <si>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</si>
  <si>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</si>
  <si>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</si>
  <si>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</si>
  <si>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</si>
  <si>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</si>
  <si>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</si>
  <si>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</si>
  <si>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</si>
  <si>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</si>
  <si>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</si>
  <si>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</si>
  <si>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</si>
  <si>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</si>
  <si>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</si>
  <si>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</si>
  <si>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</si>
  <si>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</si>
  <si>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</si>
  <si>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</si>
  <si>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</si>
  <si>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</si>
  <si>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</si>
  <si>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</si>
  <si>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</si>
  <si>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</si>
  <si>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</si>
  <si>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</si>
  <si>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</si>
  <si>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</si>
  <si>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</si>
  <si>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</si>
  <si>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</si>
  <si>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</si>
  <si>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</si>
  <si>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</si>
  <si>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</si>
  <si>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</si>
  <si>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</si>
  <si>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</si>
  <si>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</si>
  <si>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</si>
  <si>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</si>
  <si>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</si>
  <si>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</si>
  <si>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</si>
  <si>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</si>
  <si>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</si>
  <si>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</si>
  <si>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</si>
  <si>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</si>
  <si>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</si>
  <si>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</si>
  <si>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</si>
  <si>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</si>
  <si>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</si>
  <si>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</si>
  <si>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</si>
  <si>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</si>
  <si>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</si>
  <si>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</si>
  <si>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</si>
  <si>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</si>
  <si>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</si>
  <si>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</si>
  <si>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</si>
  <si>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</si>
  <si>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</si>
  <si>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</si>
  <si>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</si>
  <si>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</si>
  <si>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</si>
  <si>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</si>
  <si>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</si>
  <si>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</si>
  <si>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</si>
  <si>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</si>
  <si>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</si>
  <si>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</si>
  <si>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</si>
  <si>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</si>
  <si>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</si>
  <si>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</si>
  <si>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</si>
  <si>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</si>
  <si>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</si>
  <si>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</si>
  <si>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</si>
  <si>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</si>
  <si>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</si>
  <si>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</si>
  <si>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</si>
  <si>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</si>
  <si>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</si>
  <si>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</si>
  <si>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</si>
  <si>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</si>
  <si>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</si>
  <si>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</si>
  <si>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</si>
  <si>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</si>
  <si>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</si>
  <si>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</si>
  <si>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</si>
  <si>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</si>
  <si>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</si>
  <si>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</si>
  <si>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</si>
  <si>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</si>
  <si>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</si>
  <si>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</si>
  <si>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</si>
  <si>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</si>
  <si>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</si>
  <si>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</si>
  <si>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</si>
  <si>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</si>
  <si>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</si>
  <si>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</si>
  <si>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</si>
  <si>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</si>
  <si>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</si>
  <si>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</si>
  <si>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</si>
  <si>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</si>
  <si>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</si>
  <si>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</si>
  <si>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</si>
  <si>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</si>
  <si>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</si>
  <si>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</si>
  <si>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</si>
  <si>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</si>
  <si>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</si>
  <si>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</si>
  <si>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</si>
  <si>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</si>
  <si>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</si>
  <si>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</si>
  <si>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</si>
  <si>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</si>
  <si>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</si>
  <si>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</si>
  <si>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</si>
  <si>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</si>
  <si>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</si>
  <si>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</si>
  <si>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</si>
  <si>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</si>
  <si>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</si>
  <si>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</si>
  <si>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</si>
  <si>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</si>
  <si>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</si>
  <si>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</si>
  <si>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</si>
  <si>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</si>
  <si>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</si>
  <si>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</si>
  <si>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</si>
  <si>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</si>
  <si>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</si>
  <si>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</si>
  <si>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</si>
  <si>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</si>
  <si>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</si>
  <si>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</si>
  <si>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Абль Жасмин Нагтановна</t>
  </si>
  <si>
    <t>Ақзабай Аяна Айбекқызы</t>
  </si>
  <si>
    <t>Амандосов Әйби Дауренович</t>
  </si>
  <si>
    <t xml:space="preserve">Байбулова Хадиша Арсланқызы </t>
  </si>
  <si>
    <t>Еркебуланқызы Ерке</t>
  </si>
  <si>
    <t>Есенаман Арафат Рахатулы</t>
  </si>
  <si>
    <t>Куаныш Омар Алданышулы</t>
  </si>
  <si>
    <t>Сабитова Мадина Манарбекқызы</t>
  </si>
  <si>
    <t>Сәкенқызы Балым</t>
  </si>
  <si>
    <t>Убайдулина Амина Чингисовна</t>
  </si>
  <si>
    <t>Шаймерден Султан Азаматулы</t>
  </si>
  <si>
    <t>Әлімжан Хадиша Арсланқызы</t>
  </si>
  <si>
    <t xml:space="preserve">Мухамедия Рашид Ғаниятқызы </t>
  </si>
  <si>
    <t>Алдабергенова Айлина Аслановна</t>
  </si>
  <si>
    <t xml:space="preserve">                                  Оқу жылы: _2025-2026______                       Топ: _Көгершін_________ Өткізу кезеңі: __Аралық_____      Өткізу мерзімі:_Желтоқсан___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</si>
</sst>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3">
      <c r="A5" s="82"/>
      <c r="B5" s="82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90</v>
      </c>
      <c r="BI11" s="74"/>
      <c r="BJ11" s="74"/>
      <c r="BK11" s="74" t="s">
        <v>91</v>
      </c>
      <c r="BL11" s="74"/>
      <c r="BM11" s="74"/>
      <c r="BN11" s="74" t="s">
        <v>92</v>
      </c>
      <c r="BO11" s="74"/>
      <c r="BP11" s="74"/>
      <c r="BQ11" s="74" t="s">
        <v>93</v>
      </c>
      <c r="BR11" s="74"/>
      <c r="BS11" s="74"/>
      <c r="BT11" s="74" t="s">
        <v>94</v>
      </c>
      <c r="BU11" s="74"/>
      <c r="BV11" s="74"/>
      <c r="BW11" s="74" t="s">
        <v>105</v>
      </c>
      <c r="BX11" s="74"/>
      <c r="BY11" s="74"/>
      <c r="BZ11" s="74" t="s">
        <v>106</v>
      </c>
      <c r="CA11" s="74"/>
      <c r="CB11" s="74"/>
      <c r="CC11" s="74" t="s">
        <v>107</v>
      </c>
      <c r="CD11" s="74"/>
      <c r="CE11" s="74"/>
      <c r="CF11" s="74" t="s">
        <v>108</v>
      </c>
      <c r="CG11" s="74"/>
      <c r="CH11" s="74"/>
      <c r="CI11" s="74" t="s">
        <v>109</v>
      </c>
      <c r="CJ11" s="74"/>
      <c r="CK11" s="74"/>
      <c r="CL11" s="74" t="s">
        <v>110</v>
      </c>
      <c r="CM11" s="74"/>
      <c r="CN11" s="74"/>
      <c r="CO11" s="74" t="s">
        <v>111</v>
      </c>
      <c r="CP11" s="74"/>
      <c r="CQ11" s="74"/>
      <c r="CR11" s="74" t="s">
        <v>112</v>
      </c>
      <c r="CS11" s="74"/>
      <c r="CT11" s="74"/>
      <c r="CU11" s="74" t="s">
        <v>113</v>
      </c>
      <c r="CV11" s="74"/>
      <c r="CW11" s="74"/>
      <c r="CX11" s="74" t="s">
        <v>114</v>
      </c>
      <c r="CY11" s="74"/>
      <c r="CZ11" s="74"/>
      <c r="DA11" s="74" t="s">
        <v>140</v>
      </c>
      <c r="DB11" s="74"/>
      <c r="DC11" s="74"/>
      <c r="DD11" s="74" t="s">
        <v>141</v>
      </c>
      <c r="DE11" s="74"/>
      <c r="DF11" s="74"/>
      <c r="DG11" s="74" t="s">
        <v>142</v>
      </c>
      <c r="DH11" s="74"/>
      <c r="DI11" s="74"/>
      <c r="DJ11" s="74" t="s">
        <v>143</v>
      </c>
      <c r="DK11" s="74"/>
      <c r="DL11" s="74"/>
      <c r="DM11" s="74" t="s">
        <v>144</v>
      </c>
      <c r="DN11" s="74"/>
      <c r="DO11" s="74"/>
    </row>
    <row r="12" spans="1:254" ht="60" customHeight="1" x14ac:dyDescent="0.3">
      <c r="A12" s="82"/>
      <c r="B12" s="82"/>
      <c r="C12" s="76" t="s">
        <v>843</v>
      </c>
      <c r="D12" s="76"/>
      <c r="E12" s="76"/>
      <c r="F12" s="76" t="s">
        <v>1336</v>
      </c>
      <c r="G12" s="76"/>
      <c r="H12" s="76"/>
      <c r="I12" s="76" t="s">
        <v>29</v>
      </c>
      <c r="J12" s="76"/>
      <c r="K12" s="76"/>
      <c r="L12" s="76" t="s">
        <v>37</v>
      </c>
      <c r="M12" s="76"/>
      <c r="N12" s="76"/>
      <c r="O12" s="76" t="s">
        <v>39</v>
      </c>
      <c r="P12" s="76"/>
      <c r="Q12" s="76"/>
      <c r="R12" s="76" t="s">
        <v>40</v>
      </c>
      <c r="S12" s="76"/>
      <c r="T12" s="76"/>
      <c r="U12" s="76" t="s">
        <v>43</v>
      </c>
      <c r="V12" s="76"/>
      <c r="W12" s="76"/>
      <c r="X12" s="76" t="s">
        <v>848</v>
      </c>
      <c r="Y12" s="76"/>
      <c r="Z12" s="76"/>
      <c r="AA12" s="76" t="s">
        <v>850</v>
      </c>
      <c r="AB12" s="76"/>
      <c r="AC12" s="76"/>
      <c r="AD12" s="76" t="s">
        <v>852</v>
      </c>
      <c r="AE12" s="76"/>
      <c r="AF12" s="76"/>
      <c r="AG12" s="76" t="s">
        <v>854</v>
      </c>
      <c r="AH12" s="76"/>
      <c r="AI12" s="76"/>
      <c r="AJ12" s="76" t="s">
        <v>856</v>
      </c>
      <c r="AK12" s="76"/>
      <c r="AL12" s="76"/>
      <c r="AM12" s="76" t="s">
        <v>860</v>
      </c>
      <c r="AN12" s="76"/>
      <c r="AO12" s="76"/>
      <c r="AP12" s="76" t="s">
        <v>861</v>
      </c>
      <c r="AQ12" s="76"/>
      <c r="AR12" s="76"/>
      <c r="AS12" s="76" t="s">
        <v>863</v>
      </c>
      <c r="AT12" s="76"/>
      <c r="AU12" s="76"/>
      <c r="AV12" s="76" t="s">
        <v>864</v>
      </c>
      <c r="AW12" s="76"/>
      <c r="AX12" s="76"/>
      <c r="AY12" s="76" t="s">
        <v>867</v>
      </c>
      <c r="AZ12" s="76"/>
      <c r="BA12" s="76"/>
      <c r="BB12" s="76" t="s">
        <v>868</v>
      </c>
      <c r="BC12" s="76"/>
      <c r="BD12" s="76"/>
      <c r="BE12" s="76" t="s">
        <v>871</v>
      </c>
      <c r="BF12" s="76"/>
      <c r="BG12" s="76"/>
      <c r="BH12" s="76" t="s">
        <v>872</v>
      </c>
      <c r="BI12" s="76"/>
      <c r="BJ12" s="76"/>
      <c r="BK12" s="76" t="s">
        <v>876</v>
      </c>
      <c r="BL12" s="76"/>
      <c r="BM12" s="76"/>
      <c r="BN12" s="76" t="s">
        <v>875</v>
      </c>
      <c r="BO12" s="76"/>
      <c r="BP12" s="76"/>
      <c r="BQ12" s="76" t="s">
        <v>877</v>
      </c>
      <c r="BR12" s="76"/>
      <c r="BS12" s="76"/>
      <c r="BT12" s="76" t="s">
        <v>878</v>
      </c>
      <c r="BU12" s="76"/>
      <c r="BV12" s="76"/>
      <c r="BW12" s="76" t="s">
        <v>880</v>
      </c>
      <c r="BX12" s="76"/>
      <c r="BY12" s="76"/>
      <c r="BZ12" s="76" t="s">
        <v>882</v>
      </c>
      <c r="CA12" s="76"/>
      <c r="CB12" s="76"/>
      <c r="CC12" s="76" t="s">
        <v>883</v>
      </c>
      <c r="CD12" s="76"/>
      <c r="CE12" s="76"/>
      <c r="CF12" s="76" t="s">
        <v>884</v>
      </c>
      <c r="CG12" s="76"/>
      <c r="CH12" s="76"/>
      <c r="CI12" s="76" t="s">
        <v>886</v>
      </c>
      <c r="CJ12" s="76"/>
      <c r="CK12" s="76"/>
      <c r="CL12" s="76" t="s">
        <v>126</v>
      </c>
      <c r="CM12" s="76"/>
      <c r="CN12" s="76"/>
      <c r="CO12" s="76" t="s">
        <v>128</v>
      </c>
      <c r="CP12" s="76"/>
      <c r="CQ12" s="76"/>
      <c r="CR12" s="76" t="s">
        <v>887</v>
      </c>
      <c r="CS12" s="76"/>
      <c r="CT12" s="76"/>
      <c r="CU12" s="76" t="s">
        <v>133</v>
      </c>
      <c r="CV12" s="76"/>
      <c r="CW12" s="76"/>
      <c r="CX12" s="76" t="s">
        <v>888</v>
      </c>
      <c r="CY12" s="76"/>
      <c r="CZ12" s="76"/>
      <c r="DA12" s="76" t="s">
        <v>889</v>
      </c>
      <c r="DB12" s="76"/>
      <c r="DC12" s="76"/>
      <c r="DD12" s="76" t="s">
        <v>893</v>
      </c>
      <c r="DE12" s="76"/>
      <c r="DF12" s="76"/>
      <c r="DG12" s="76" t="s">
        <v>895</v>
      </c>
      <c r="DH12" s="76"/>
      <c r="DI12" s="76"/>
      <c r="DJ12" s="76" t="s">
        <v>897</v>
      </c>
      <c r="DK12" s="76"/>
      <c r="DL12" s="76"/>
      <c r="DM12" s="76" t="s">
        <v>899</v>
      </c>
      <c r="DN12" s="76"/>
      <c r="DO12" s="76"/>
    </row>
    <row r="13" spans="1:254" ht="111.75" customHeight="1" x14ac:dyDescent="0.3">
      <c r="A13" s="83"/>
      <c r="B13" s="8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7" t="s">
        <v>805</v>
      </c>
      <c r="B39" s="7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9" t="s">
        <v>839</v>
      </c>
      <c r="B40" s="8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1" t="s">
        <v>811</v>
      </c>
      <c r="C42" s="62"/>
      <c r="D42" s="62"/>
      <c r="E42" s="63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4" t="s">
        <v>56</v>
      </c>
      <c r="E47" s="65"/>
      <c r="F47" s="67" t="s">
        <v>3</v>
      </c>
      <c r="G47" s="68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4" t="s">
        <v>116</v>
      </c>
      <c r="E56" s="65"/>
      <c r="F56" s="69" t="s">
        <v>117</v>
      </c>
      <c r="G56" s="70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3">
      <c r="A6" s="94"/>
      <c r="B6" s="94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94"/>
      <c r="B13" s="94"/>
      <c r="C13" s="76" t="s">
        <v>902</v>
      </c>
      <c r="D13" s="76"/>
      <c r="E13" s="76"/>
      <c r="F13" s="76" t="s">
        <v>906</v>
      </c>
      <c r="G13" s="76"/>
      <c r="H13" s="76"/>
      <c r="I13" s="76" t="s">
        <v>907</v>
      </c>
      <c r="J13" s="76"/>
      <c r="K13" s="76"/>
      <c r="L13" s="76" t="s">
        <v>908</v>
      </c>
      <c r="M13" s="76"/>
      <c r="N13" s="76"/>
      <c r="O13" s="76" t="s">
        <v>202</v>
      </c>
      <c r="P13" s="76"/>
      <c r="Q13" s="76"/>
      <c r="R13" s="76" t="s">
        <v>204</v>
      </c>
      <c r="S13" s="76"/>
      <c r="T13" s="76"/>
      <c r="U13" s="76" t="s">
        <v>910</v>
      </c>
      <c r="V13" s="76"/>
      <c r="W13" s="76"/>
      <c r="X13" s="76" t="s">
        <v>911</v>
      </c>
      <c r="Y13" s="76"/>
      <c r="Z13" s="76"/>
      <c r="AA13" s="76" t="s">
        <v>912</v>
      </c>
      <c r="AB13" s="76"/>
      <c r="AC13" s="76"/>
      <c r="AD13" s="76" t="s">
        <v>914</v>
      </c>
      <c r="AE13" s="76"/>
      <c r="AF13" s="76"/>
      <c r="AG13" s="76" t="s">
        <v>916</v>
      </c>
      <c r="AH13" s="76"/>
      <c r="AI13" s="76"/>
      <c r="AJ13" s="76" t="s">
        <v>1322</v>
      </c>
      <c r="AK13" s="76"/>
      <c r="AL13" s="76"/>
      <c r="AM13" s="76" t="s">
        <v>921</v>
      </c>
      <c r="AN13" s="76"/>
      <c r="AO13" s="76"/>
      <c r="AP13" s="76" t="s">
        <v>922</v>
      </c>
      <c r="AQ13" s="76"/>
      <c r="AR13" s="76"/>
      <c r="AS13" s="76" t="s">
        <v>923</v>
      </c>
      <c r="AT13" s="76"/>
      <c r="AU13" s="76"/>
      <c r="AV13" s="76" t="s">
        <v>924</v>
      </c>
      <c r="AW13" s="76"/>
      <c r="AX13" s="76"/>
      <c r="AY13" s="76" t="s">
        <v>926</v>
      </c>
      <c r="AZ13" s="76"/>
      <c r="BA13" s="76"/>
      <c r="BB13" s="76" t="s">
        <v>927</v>
      </c>
      <c r="BC13" s="76"/>
      <c r="BD13" s="76"/>
      <c r="BE13" s="76" t="s">
        <v>928</v>
      </c>
      <c r="BF13" s="76"/>
      <c r="BG13" s="76"/>
      <c r="BH13" s="76" t="s">
        <v>929</v>
      </c>
      <c r="BI13" s="76"/>
      <c r="BJ13" s="76"/>
      <c r="BK13" s="76" t="s">
        <v>930</v>
      </c>
      <c r="BL13" s="76"/>
      <c r="BM13" s="76"/>
      <c r="BN13" s="76" t="s">
        <v>932</v>
      </c>
      <c r="BO13" s="76"/>
      <c r="BP13" s="76"/>
      <c r="BQ13" s="76" t="s">
        <v>933</v>
      </c>
      <c r="BR13" s="76"/>
      <c r="BS13" s="76"/>
      <c r="BT13" s="76" t="s">
        <v>935</v>
      </c>
      <c r="BU13" s="76"/>
      <c r="BV13" s="76"/>
      <c r="BW13" s="76" t="s">
        <v>937</v>
      </c>
      <c r="BX13" s="76"/>
      <c r="BY13" s="76"/>
      <c r="BZ13" s="76" t="s">
        <v>938</v>
      </c>
      <c r="CA13" s="76"/>
      <c r="CB13" s="76"/>
      <c r="CC13" s="76" t="s">
        <v>942</v>
      </c>
      <c r="CD13" s="76"/>
      <c r="CE13" s="76"/>
      <c r="CF13" s="76" t="s">
        <v>945</v>
      </c>
      <c r="CG13" s="76"/>
      <c r="CH13" s="76"/>
      <c r="CI13" s="76" t="s">
        <v>946</v>
      </c>
      <c r="CJ13" s="76"/>
      <c r="CK13" s="76"/>
      <c r="CL13" s="76" t="s">
        <v>947</v>
      </c>
      <c r="CM13" s="76"/>
      <c r="CN13" s="76"/>
      <c r="CO13" s="76" t="s">
        <v>948</v>
      </c>
      <c r="CP13" s="76"/>
      <c r="CQ13" s="76"/>
      <c r="CR13" s="76" t="s">
        <v>950</v>
      </c>
      <c r="CS13" s="76"/>
      <c r="CT13" s="76"/>
      <c r="CU13" s="76" t="s">
        <v>951</v>
      </c>
      <c r="CV13" s="76"/>
      <c r="CW13" s="76"/>
      <c r="CX13" s="76" t="s">
        <v>952</v>
      </c>
      <c r="CY13" s="76"/>
      <c r="CZ13" s="76"/>
      <c r="DA13" s="76" t="s">
        <v>953</v>
      </c>
      <c r="DB13" s="76"/>
      <c r="DC13" s="76"/>
      <c r="DD13" s="76" t="s">
        <v>954</v>
      </c>
      <c r="DE13" s="76"/>
      <c r="DF13" s="76"/>
      <c r="DG13" s="76" t="s">
        <v>955</v>
      </c>
      <c r="DH13" s="76"/>
      <c r="DI13" s="76"/>
      <c r="DJ13" s="76" t="s">
        <v>957</v>
      </c>
      <c r="DK13" s="76"/>
      <c r="DL13" s="76"/>
      <c r="DM13" s="76" t="s">
        <v>958</v>
      </c>
      <c r="DN13" s="76"/>
      <c r="DO13" s="76"/>
      <c r="DP13" s="76" t="s">
        <v>959</v>
      </c>
      <c r="DQ13" s="76"/>
      <c r="DR13" s="76"/>
    </row>
    <row r="14" spans="1:254" ht="83.25" customHeight="1" x14ac:dyDescent="0.3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1" t="s">
        <v>811</v>
      </c>
      <c r="C43" s="62"/>
      <c r="D43" s="62"/>
      <c r="E43" s="6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tabSelected="1" topLeftCell="A11" zoomScale="90" zoomScaleNormal="90" workbookViewId="0">
      <selection activeCell="I52" sqref="I52"/>
    </sheetView>
  </sheetViews>
  <sheetFormatPr defaultRowHeight="14.4" x14ac:dyDescent="0.3"/>
  <cols>
    <col min="2" max="2" width="33.777343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1396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6" t="s">
        <v>1377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3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4" t="s">
        <v>980</v>
      </c>
      <c r="AB11" s="74"/>
      <c r="AC11" s="74"/>
      <c r="AD11" s="75" t="s">
        <v>285</v>
      </c>
      <c r="AE11" s="75"/>
      <c r="AF11" s="75"/>
      <c r="AG11" s="75" t="s">
        <v>286</v>
      </c>
      <c r="AH11" s="75"/>
      <c r="AI11" s="75"/>
      <c r="AJ11" s="74" t="s">
        <v>287</v>
      </c>
      <c r="AK11" s="74"/>
      <c r="AL11" s="74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94"/>
      <c r="B12" s="94"/>
      <c r="C12" s="76" t="s">
        <v>960</v>
      </c>
      <c r="D12" s="76"/>
      <c r="E12" s="76"/>
      <c r="F12" s="76" t="s">
        <v>964</v>
      </c>
      <c r="G12" s="76"/>
      <c r="H12" s="76"/>
      <c r="I12" s="76" t="s">
        <v>968</v>
      </c>
      <c r="J12" s="76"/>
      <c r="K12" s="76"/>
      <c r="L12" s="76" t="s">
        <v>972</v>
      </c>
      <c r="M12" s="76"/>
      <c r="N12" s="76"/>
      <c r="O12" s="76" t="s">
        <v>974</v>
      </c>
      <c r="P12" s="76"/>
      <c r="Q12" s="76"/>
      <c r="R12" s="76" t="s">
        <v>977</v>
      </c>
      <c r="S12" s="76"/>
      <c r="T12" s="76"/>
      <c r="U12" s="76" t="s">
        <v>338</v>
      </c>
      <c r="V12" s="76"/>
      <c r="W12" s="76"/>
      <c r="X12" s="76" t="s">
        <v>341</v>
      </c>
      <c r="Y12" s="76"/>
      <c r="Z12" s="76"/>
      <c r="AA12" s="76" t="s">
        <v>981</v>
      </c>
      <c r="AB12" s="76"/>
      <c r="AC12" s="76"/>
      <c r="AD12" s="76" t="s">
        <v>985</v>
      </c>
      <c r="AE12" s="76"/>
      <c r="AF12" s="76"/>
      <c r="AG12" s="76" t="s">
        <v>986</v>
      </c>
      <c r="AH12" s="76"/>
      <c r="AI12" s="76"/>
      <c r="AJ12" s="76" t="s">
        <v>990</v>
      </c>
      <c r="AK12" s="76"/>
      <c r="AL12" s="76"/>
      <c r="AM12" s="76" t="s">
        <v>994</v>
      </c>
      <c r="AN12" s="76"/>
      <c r="AO12" s="76"/>
      <c r="AP12" s="76" t="s">
        <v>998</v>
      </c>
      <c r="AQ12" s="76"/>
      <c r="AR12" s="76"/>
      <c r="AS12" s="76" t="s">
        <v>999</v>
      </c>
      <c r="AT12" s="76"/>
      <c r="AU12" s="76"/>
      <c r="AV12" s="76" t="s">
        <v>1003</v>
      </c>
      <c r="AW12" s="76"/>
      <c r="AX12" s="76"/>
      <c r="AY12" s="76" t="s">
        <v>1004</v>
      </c>
      <c r="AZ12" s="76"/>
      <c r="BA12" s="76"/>
      <c r="BB12" s="76" t="s">
        <v>1005</v>
      </c>
      <c r="BC12" s="76"/>
      <c r="BD12" s="76"/>
      <c r="BE12" s="76" t="s">
        <v>1006</v>
      </c>
      <c r="BF12" s="76"/>
      <c r="BG12" s="76"/>
      <c r="BH12" s="76" t="s">
        <v>1007</v>
      </c>
      <c r="BI12" s="76"/>
      <c r="BJ12" s="76"/>
      <c r="BK12" s="76" t="s">
        <v>357</v>
      </c>
      <c r="BL12" s="76"/>
      <c r="BM12" s="76"/>
      <c r="BN12" s="76" t="s">
        <v>359</v>
      </c>
      <c r="BO12" s="76"/>
      <c r="BP12" s="76"/>
      <c r="BQ12" s="76" t="s">
        <v>1011</v>
      </c>
      <c r="BR12" s="76"/>
      <c r="BS12" s="76"/>
      <c r="BT12" s="76" t="s">
        <v>1012</v>
      </c>
      <c r="BU12" s="76"/>
      <c r="BV12" s="76"/>
      <c r="BW12" s="76" t="s">
        <v>1013</v>
      </c>
      <c r="BX12" s="76"/>
      <c r="BY12" s="76"/>
      <c r="BZ12" s="76" t="s">
        <v>1014</v>
      </c>
      <c r="CA12" s="76"/>
      <c r="CB12" s="76"/>
      <c r="CC12" s="76" t="s">
        <v>369</v>
      </c>
      <c r="CD12" s="76"/>
      <c r="CE12" s="76"/>
      <c r="CF12" s="102" t="s">
        <v>372</v>
      </c>
      <c r="CG12" s="102"/>
      <c r="CH12" s="102"/>
      <c r="CI12" s="76" t="s">
        <v>376</v>
      </c>
      <c r="CJ12" s="76"/>
      <c r="CK12" s="76"/>
      <c r="CL12" s="76" t="s">
        <v>1325</v>
      </c>
      <c r="CM12" s="76"/>
      <c r="CN12" s="76"/>
      <c r="CO12" s="76" t="s">
        <v>382</v>
      </c>
      <c r="CP12" s="76"/>
      <c r="CQ12" s="76"/>
      <c r="CR12" s="102" t="s">
        <v>385</v>
      </c>
      <c r="CS12" s="102"/>
      <c r="CT12" s="102"/>
      <c r="CU12" s="76" t="s">
        <v>388</v>
      </c>
      <c r="CV12" s="76"/>
      <c r="CW12" s="76"/>
      <c r="CX12" s="76" t="s">
        <v>390</v>
      </c>
      <c r="CY12" s="76"/>
      <c r="CZ12" s="76"/>
      <c r="DA12" s="76" t="s">
        <v>394</v>
      </c>
      <c r="DB12" s="76"/>
      <c r="DC12" s="76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 x14ac:dyDescent="0.3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0">
        <v>1</v>
      </c>
      <c r="B14" s="13" t="s">
        <v>1382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1383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/>
      <c r="AL15" s="4">
        <v>1</v>
      </c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1384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/>
      <c r="AL16" s="4">
        <v>1</v>
      </c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1385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/>
      <c r="AL17" s="4">
        <v>1</v>
      </c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/>
      <c r="BA17" s="4">
        <v>1</v>
      </c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/>
      <c r="BS17" s="4">
        <v>1</v>
      </c>
      <c r="BT17" s="4"/>
      <c r="BU17" s="4"/>
      <c r="BV17" s="4">
        <v>1</v>
      </c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/>
      <c r="FB17" s="4">
        <v>1</v>
      </c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1386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/>
      <c r="AI18" s="4">
        <v>1</v>
      </c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/>
      <c r="CW18" s="4">
        <v>1</v>
      </c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1387</v>
      </c>
      <c r="C19" s="4">
        <v>1</v>
      </c>
      <c r="D19" s="4"/>
      <c r="E19" s="4"/>
      <c r="F19" s="4"/>
      <c r="G19" s="4"/>
      <c r="H19" s="4">
        <v>1</v>
      </c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1388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/>
      <c r="BD20" s="4">
        <v>1</v>
      </c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8" t="s">
        <v>1389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/>
      <c r="BD21" s="4">
        <v>1</v>
      </c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/>
      <c r="FE21" s="4">
        <v>1</v>
      </c>
      <c r="FF21" s="4"/>
      <c r="FG21" s="4"/>
      <c r="FH21" s="4">
        <v>1</v>
      </c>
      <c r="FI21" s="4">
        <v>1</v>
      </c>
      <c r="FJ21" s="4"/>
      <c r="FK21" s="4"/>
    </row>
    <row r="22" spans="1:254" x14ac:dyDescent="0.3">
      <c r="A22" s="3">
        <v>9</v>
      </c>
      <c r="B22" s="28" t="s">
        <v>1390</v>
      </c>
      <c r="C22" s="4"/>
      <c r="D22" s="4">
        <v>1</v>
      </c>
      <c r="E22" s="4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/>
      <c r="FH22" s="4">
        <v>1</v>
      </c>
      <c r="FI22" s="4"/>
      <c r="FJ22" s="4">
        <v>1</v>
      </c>
      <c r="FK22" s="4"/>
    </row>
    <row r="23" spans="1:254" x14ac:dyDescent="0.3">
      <c r="A23" s="3">
        <v>10</v>
      </c>
      <c r="B23" s="28" t="s">
        <v>1391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/>
      <c r="M23" s="4"/>
      <c r="N23" s="4">
        <v>1</v>
      </c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>
        <v>1</v>
      </c>
      <c r="BF23" s="4"/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>
        <v>1</v>
      </c>
      <c r="CS23" s="4"/>
      <c r="CT23" s="4"/>
      <c r="CU23" s="4"/>
      <c r="CV23" s="4"/>
      <c r="CW23" s="4">
        <v>1</v>
      </c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28" t="s">
        <v>1392</v>
      </c>
      <c r="C24" s="4"/>
      <c r="D24" s="4">
        <v>1</v>
      </c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/>
      <c r="BS24" s="4">
        <v>1</v>
      </c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/>
      <c r="CN24" s="4">
        <v>1</v>
      </c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8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/>
      <c r="CN25" s="4">
        <v>1</v>
      </c>
      <c r="CO25" s="4">
        <v>1</v>
      </c>
      <c r="CP25" s="4"/>
      <c r="CQ25" s="4"/>
      <c r="CR25" s="4">
        <v>1</v>
      </c>
      <c r="CS25" s="4"/>
      <c r="CT25" s="4"/>
      <c r="CU25" s="4"/>
      <c r="CV25" s="4"/>
      <c r="CW25" s="4">
        <v>1</v>
      </c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8" t="s">
        <v>1394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/>
      <c r="AI26" s="4">
        <v>1</v>
      </c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8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/>
      <c r="CN27" s="4">
        <v>1</v>
      </c>
      <c r="CO27" s="4"/>
      <c r="CP27" s="4">
        <v>1</v>
      </c>
      <c r="CQ27" s="4"/>
      <c r="CR27" s="4">
        <v>1</v>
      </c>
      <c r="CS27" s="4"/>
      <c r="CT27" s="4"/>
      <c r="CU27" s="4"/>
      <c r="CV27" s="4"/>
      <c r="CW27" s="4">
        <v>1</v>
      </c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77" t="s">
        <v>278</v>
      </c>
      <c r="B28" s="78"/>
      <c r="C28" s="3">
        <f>SUM(C14:C27)</f>
        <v>4</v>
      </c>
      <c r="D28" s="60">
        <f t="shared" ref="D28:BO28" si="0">SUM(D14:D27)</f>
        <v>10</v>
      </c>
      <c r="E28" s="60">
        <f t="shared" si="0"/>
        <v>0</v>
      </c>
      <c r="F28" s="60">
        <f t="shared" si="0"/>
        <v>5</v>
      </c>
      <c r="G28" s="60">
        <f t="shared" si="0"/>
        <v>8</v>
      </c>
      <c r="H28" s="60">
        <f t="shared" si="0"/>
        <v>1</v>
      </c>
      <c r="I28" s="60">
        <f t="shared" si="0"/>
        <v>13</v>
      </c>
      <c r="J28" s="60">
        <f t="shared" si="0"/>
        <v>1</v>
      </c>
      <c r="K28" s="60">
        <f t="shared" si="0"/>
        <v>0</v>
      </c>
      <c r="L28" s="60">
        <f t="shared" si="0"/>
        <v>6</v>
      </c>
      <c r="M28" s="60">
        <f t="shared" si="0"/>
        <v>6</v>
      </c>
      <c r="N28" s="60">
        <f t="shared" si="0"/>
        <v>2</v>
      </c>
      <c r="O28" s="60">
        <f t="shared" si="0"/>
        <v>7</v>
      </c>
      <c r="P28" s="60">
        <f t="shared" si="0"/>
        <v>7</v>
      </c>
      <c r="Q28" s="60">
        <f t="shared" si="0"/>
        <v>0</v>
      </c>
      <c r="R28" s="60">
        <f t="shared" si="0"/>
        <v>9</v>
      </c>
      <c r="S28" s="60">
        <f t="shared" si="0"/>
        <v>5</v>
      </c>
      <c r="T28" s="60">
        <f t="shared" si="0"/>
        <v>0</v>
      </c>
      <c r="U28" s="60">
        <f t="shared" si="0"/>
        <v>10</v>
      </c>
      <c r="V28" s="60">
        <f t="shared" si="0"/>
        <v>3</v>
      </c>
      <c r="W28" s="60">
        <f t="shared" si="0"/>
        <v>1</v>
      </c>
      <c r="X28" s="60">
        <f t="shared" si="0"/>
        <v>6</v>
      </c>
      <c r="Y28" s="60">
        <f t="shared" si="0"/>
        <v>7</v>
      </c>
      <c r="Z28" s="60">
        <f t="shared" si="0"/>
        <v>1</v>
      </c>
      <c r="AA28" s="60">
        <f t="shared" si="0"/>
        <v>9</v>
      </c>
      <c r="AB28" s="60">
        <f t="shared" si="0"/>
        <v>4</v>
      </c>
      <c r="AC28" s="60">
        <f t="shared" si="0"/>
        <v>1</v>
      </c>
      <c r="AD28" s="60">
        <f t="shared" si="0"/>
        <v>6</v>
      </c>
      <c r="AE28" s="60">
        <f t="shared" si="0"/>
        <v>6</v>
      </c>
      <c r="AF28" s="60">
        <f t="shared" si="0"/>
        <v>2</v>
      </c>
      <c r="AG28" s="60">
        <f t="shared" si="0"/>
        <v>3</v>
      </c>
      <c r="AH28" s="60">
        <f t="shared" si="0"/>
        <v>9</v>
      </c>
      <c r="AI28" s="60">
        <f t="shared" si="0"/>
        <v>2</v>
      </c>
      <c r="AJ28" s="60">
        <f t="shared" si="0"/>
        <v>3</v>
      </c>
      <c r="AK28" s="60">
        <f t="shared" si="0"/>
        <v>8</v>
      </c>
      <c r="AL28" s="60">
        <f t="shared" si="0"/>
        <v>3</v>
      </c>
      <c r="AM28" s="60">
        <f t="shared" si="0"/>
        <v>6</v>
      </c>
      <c r="AN28" s="60">
        <f t="shared" si="0"/>
        <v>8</v>
      </c>
      <c r="AO28" s="60">
        <f t="shared" si="0"/>
        <v>0</v>
      </c>
      <c r="AP28" s="60">
        <f t="shared" si="0"/>
        <v>10</v>
      </c>
      <c r="AQ28" s="60">
        <f t="shared" si="0"/>
        <v>4</v>
      </c>
      <c r="AR28" s="60">
        <f t="shared" si="0"/>
        <v>0</v>
      </c>
      <c r="AS28" s="60">
        <f t="shared" si="0"/>
        <v>8</v>
      </c>
      <c r="AT28" s="60">
        <f t="shared" si="0"/>
        <v>6</v>
      </c>
      <c r="AU28" s="60">
        <f t="shared" si="0"/>
        <v>0</v>
      </c>
      <c r="AV28" s="60">
        <f t="shared" si="0"/>
        <v>9</v>
      </c>
      <c r="AW28" s="60">
        <f t="shared" si="0"/>
        <v>5</v>
      </c>
      <c r="AX28" s="60">
        <f t="shared" si="0"/>
        <v>0</v>
      </c>
      <c r="AY28" s="60">
        <f t="shared" si="0"/>
        <v>7</v>
      </c>
      <c r="AZ28" s="60">
        <f t="shared" si="0"/>
        <v>6</v>
      </c>
      <c r="BA28" s="60">
        <f t="shared" si="0"/>
        <v>1</v>
      </c>
      <c r="BB28" s="60">
        <f t="shared" si="0"/>
        <v>7</v>
      </c>
      <c r="BC28" s="60">
        <f t="shared" si="0"/>
        <v>3</v>
      </c>
      <c r="BD28" s="60">
        <f t="shared" si="0"/>
        <v>4</v>
      </c>
      <c r="BE28" s="60">
        <f t="shared" si="0"/>
        <v>12</v>
      </c>
      <c r="BF28" s="60">
        <f t="shared" si="0"/>
        <v>2</v>
      </c>
      <c r="BG28" s="60">
        <f t="shared" si="0"/>
        <v>0</v>
      </c>
      <c r="BH28" s="60">
        <f t="shared" si="0"/>
        <v>5</v>
      </c>
      <c r="BI28" s="60">
        <f t="shared" si="0"/>
        <v>9</v>
      </c>
      <c r="BJ28" s="60">
        <f t="shared" si="0"/>
        <v>0</v>
      </c>
      <c r="BK28" s="60">
        <f t="shared" si="0"/>
        <v>6</v>
      </c>
      <c r="BL28" s="60">
        <f t="shared" si="0"/>
        <v>8</v>
      </c>
      <c r="BM28" s="60">
        <f t="shared" si="0"/>
        <v>0</v>
      </c>
      <c r="BN28" s="60">
        <f t="shared" si="0"/>
        <v>11</v>
      </c>
      <c r="BO28" s="60">
        <f t="shared" si="0"/>
        <v>2</v>
      </c>
      <c r="BP28" s="60">
        <f t="shared" ref="BP28:EA28" si="1">SUM(BP14:BP27)</f>
        <v>1</v>
      </c>
      <c r="BQ28" s="60">
        <f t="shared" si="1"/>
        <v>6</v>
      </c>
      <c r="BR28" s="60">
        <f t="shared" si="1"/>
        <v>5</v>
      </c>
      <c r="BS28" s="60">
        <f t="shared" si="1"/>
        <v>3</v>
      </c>
      <c r="BT28" s="60">
        <f t="shared" si="1"/>
        <v>9</v>
      </c>
      <c r="BU28" s="60">
        <f t="shared" si="1"/>
        <v>4</v>
      </c>
      <c r="BV28" s="60">
        <f t="shared" si="1"/>
        <v>1</v>
      </c>
      <c r="BW28" s="60">
        <f t="shared" si="1"/>
        <v>8</v>
      </c>
      <c r="BX28" s="60">
        <f t="shared" si="1"/>
        <v>6</v>
      </c>
      <c r="BY28" s="60">
        <f t="shared" si="1"/>
        <v>0</v>
      </c>
      <c r="BZ28" s="60">
        <f t="shared" si="1"/>
        <v>7</v>
      </c>
      <c r="CA28" s="60">
        <f t="shared" si="1"/>
        <v>7</v>
      </c>
      <c r="CB28" s="60">
        <f t="shared" si="1"/>
        <v>0</v>
      </c>
      <c r="CC28" s="60">
        <f t="shared" si="1"/>
        <v>7</v>
      </c>
      <c r="CD28" s="60">
        <f t="shared" si="1"/>
        <v>7</v>
      </c>
      <c r="CE28" s="60">
        <f t="shared" si="1"/>
        <v>0</v>
      </c>
      <c r="CF28" s="60">
        <f t="shared" si="1"/>
        <v>11</v>
      </c>
      <c r="CG28" s="60">
        <f t="shared" si="1"/>
        <v>3</v>
      </c>
      <c r="CH28" s="60">
        <f t="shared" si="1"/>
        <v>0</v>
      </c>
      <c r="CI28" s="60">
        <f t="shared" si="1"/>
        <v>11</v>
      </c>
      <c r="CJ28" s="60">
        <f t="shared" si="1"/>
        <v>3</v>
      </c>
      <c r="CK28" s="60">
        <f t="shared" si="1"/>
        <v>0</v>
      </c>
      <c r="CL28" s="60">
        <f t="shared" si="1"/>
        <v>4</v>
      </c>
      <c r="CM28" s="60">
        <f t="shared" si="1"/>
        <v>5</v>
      </c>
      <c r="CN28" s="60">
        <f t="shared" si="1"/>
        <v>5</v>
      </c>
      <c r="CO28" s="60">
        <f t="shared" si="1"/>
        <v>8</v>
      </c>
      <c r="CP28" s="60">
        <f t="shared" si="1"/>
        <v>6</v>
      </c>
      <c r="CQ28" s="60">
        <f t="shared" si="1"/>
        <v>0</v>
      </c>
      <c r="CR28" s="60">
        <f t="shared" si="1"/>
        <v>8</v>
      </c>
      <c r="CS28" s="60">
        <f t="shared" si="1"/>
        <v>6</v>
      </c>
      <c r="CT28" s="60">
        <f t="shared" si="1"/>
        <v>0</v>
      </c>
      <c r="CU28" s="60">
        <f t="shared" si="1"/>
        <v>3</v>
      </c>
      <c r="CV28" s="60">
        <f t="shared" si="1"/>
        <v>6</v>
      </c>
      <c r="CW28" s="60">
        <f t="shared" si="1"/>
        <v>5</v>
      </c>
      <c r="CX28" s="60">
        <f t="shared" si="1"/>
        <v>7</v>
      </c>
      <c r="CY28" s="60">
        <f t="shared" si="1"/>
        <v>7</v>
      </c>
      <c r="CZ28" s="60">
        <f t="shared" si="1"/>
        <v>0</v>
      </c>
      <c r="DA28" s="60">
        <f t="shared" si="1"/>
        <v>14</v>
      </c>
      <c r="DB28" s="60">
        <f t="shared" si="1"/>
        <v>0</v>
      </c>
      <c r="DC28" s="60">
        <f t="shared" si="1"/>
        <v>0</v>
      </c>
      <c r="DD28" s="60">
        <f t="shared" si="1"/>
        <v>4</v>
      </c>
      <c r="DE28" s="60">
        <f t="shared" si="1"/>
        <v>10</v>
      </c>
      <c r="DF28" s="60">
        <f t="shared" si="1"/>
        <v>0</v>
      </c>
      <c r="DG28" s="60">
        <f t="shared" si="1"/>
        <v>14</v>
      </c>
      <c r="DH28" s="60">
        <f t="shared" si="1"/>
        <v>0</v>
      </c>
      <c r="DI28" s="60">
        <f t="shared" si="1"/>
        <v>0</v>
      </c>
      <c r="DJ28" s="60">
        <f t="shared" si="1"/>
        <v>9</v>
      </c>
      <c r="DK28" s="60">
        <f t="shared" si="1"/>
        <v>5</v>
      </c>
      <c r="DL28" s="60">
        <f t="shared" si="1"/>
        <v>0</v>
      </c>
      <c r="DM28" s="60">
        <f t="shared" si="1"/>
        <v>4</v>
      </c>
      <c r="DN28" s="60">
        <f t="shared" si="1"/>
        <v>10</v>
      </c>
      <c r="DO28" s="60">
        <f t="shared" si="1"/>
        <v>0</v>
      </c>
      <c r="DP28" s="60">
        <f t="shared" si="1"/>
        <v>14</v>
      </c>
      <c r="DQ28" s="60">
        <f t="shared" si="1"/>
        <v>0</v>
      </c>
      <c r="DR28" s="60">
        <f t="shared" si="1"/>
        <v>0</v>
      </c>
      <c r="DS28" s="60">
        <f t="shared" si="1"/>
        <v>4</v>
      </c>
      <c r="DT28" s="60">
        <f t="shared" si="1"/>
        <v>10</v>
      </c>
      <c r="DU28" s="60">
        <f t="shared" si="1"/>
        <v>0</v>
      </c>
      <c r="DV28" s="60">
        <f t="shared" si="1"/>
        <v>11</v>
      </c>
      <c r="DW28" s="60">
        <f t="shared" si="1"/>
        <v>3</v>
      </c>
      <c r="DX28" s="60">
        <f t="shared" si="1"/>
        <v>0</v>
      </c>
      <c r="DY28" s="60">
        <f t="shared" si="1"/>
        <v>12</v>
      </c>
      <c r="DZ28" s="60">
        <f t="shared" si="1"/>
        <v>2</v>
      </c>
      <c r="EA28" s="60">
        <f t="shared" si="1"/>
        <v>0</v>
      </c>
      <c r="EB28" s="60">
        <f t="shared" ref="EB28:FK28" si="2">SUM(EB14:EB27)</f>
        <v>6</v>
      </c>
      <c r="EC28" s="60">
        <f t="shared" si="2"/>
        <v>8</v>
      </c>
      <c r="ED28" s="60">
        <f t="shared" si="2"/>
        <v>0</v>
      </c>
      <c r="EE28" s="60">
        <f t="shared" si="2"/>
        <v>7</v>
      </c>
      <c r="EF28" s="60">
        <f t="shared" si="2"/>
        <v>7</v>
      </c>
      <c r="EG28" s="60">
        <f t="shared" si="2"/>
        <v>0</v>
      </c>
      <c r="EH28" s="60">
        <f t="shared" si="2"/>
        <v>9</v>
      </c>
      <c r="EI28" s="60">
        <f t="shared" si="2"/>
        <v>5</v>
      </c>
      <c r="EJ28" s="60">
        <f t="shared" si="2"/>
        <v>0</v>
      </c>
      <c r="EK28" s="60">
        <f t="shared" si="2"/>
        <v>7</v>
      </c>
      <c r="EL28" s="60">
        <f t="shared" si="2"/>
        <v>7</v>
      </c>
      <c r="EM28" s="60">
        <f t="shared" si="2"/>
        <v>0</v>
      </c>
      <c r="EN28" s="60">
        <f t="shared" si="2"/>
        <v>7</v>
      </c>
      <c r="EO28" s="60">
        <f t="shared" si="2"/>
        <v>7</v>
      </c>
      <c r="EP28" s="60">
        <f t="shared" si="2"/>
        <v>0</v>
      </c>
      <c r="EQ28" s="60">
        <f t="shared" si="2"/>
        <v>6</v>
      </c>
      <c r="ER28" s="60">
        <f t="shared" si="2"/>
        <v>8</v>
      </c>
      <c r="ES28" s="60">
        <f t="shared" si="2"/>
        <v>0</v>
      </c>
      <c r="ET28" s="60">
        <f t="shared" si="2"/>
        <v>6</v>
      </c>
      <c r="EU28" s="60">
        <f t="shared" si="2"/>
        <v>8</v>
      </c>
      <c r="EV28" s="60">
        <f t="shared" si="2"/>
        <v>0</v>
      </c>
      <c r="EW28" s="60">
        <f t="shared" si="2"/>
        <v>3</v>
      </c>
      <c r="EX28" s="60">
        <f t="shared" si="2"/>
        <v>11</v>
      </c>
      <c r="EY28" s="60">
        <f t="shared" si="2"/>
        <v>0</v>
      </c>
      <c r="EZ28" s="60">
        <f t="shared" si="2"/>
        <v>4</v>
      </c>
      <c r="FA28" s="60">
        <f t="shared" si="2"/>
        <v>8</v>
      </c>
      <c r="FB28" s="60">
        <f t="shared" si="2"/>
        <v>2</v>
      </c>
      <c r="FC28" s="60">
        <f t="shared" si="2"/>
        <v>11</v>
      </c>
      <c r="FD28" s="60">
        <f t="shared" si="2"/>
        <v>2</v>
      </c>
      <c r="FE28" s="60">
        <f t="shared" si="2"/>
        <v>1</v>
      </c>
      <c r="FF28" s="60">
        <f t="shared" si="2"/>
        <v>12</v>
      </c>
      <c r="FG28" s="60">
        <f t="shared" si="2"/>
        <v>0</v>
      </c>
      <c r="FH28" s="60">
        <f t="shared" si="2"/>
        <v>2</v>
      </c>
      <c r="FI28" s="60">
        <f t="shared" si="2"/>
        <v>10</v>
      </c>
      <c r="FJ28" s="60">
        <f t="shared" si="2"/>
        <v>4</v>
      </c>
      <c r="FK28" s="60">
        <f t="shared" si="2"/>
        <v>0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79" t="s">
        <v>839</v>
      </c>
      <c r="B29" s="80"/>
      <c r="C29" s="10">
        <f>C28/14%</f>
        <v>28.571428571428569</v>
      </c>
      <c r="D29" s="10">
        <f t="shared" ref="D29:BO29" si="3">D28/14%</f>
        <v>71.428571428571416</v>
      </c>
      <c r="E29" s="10">
        <f t="shared" si="3"/>
        <v>0</v>
      </c>
      <c r="F29" s="10">
        <f t="shared" si="3"/>
        <v>35.714285714285708</v>
      </c>
      <c r="G29" s="10">
        <f t="shared" si="3"/>
        <v>57.142857142857139</v>
      </c>
      <c r="H29" s="10">
        <f t="shared" si="3"/>
        <v>7.1428571428571423</v>
      </c>
      <c r="I29" s="10">
        <f t="shared" si="3"/>
        <v>92.857142857142847</v>
      </c>
      <c r="J29" s="10">
        <f t="shared" si="3"/>
        <v>7.1428571428571423</v>
      </c>
      <c r="K29" s="10">
        <f t="shared" si="3"/>
        <v>0</v>
      </c>
      <c r="L29" s="10">
        <f t="shared" si="3"/>
        <v>42.857142857142854</v>
      </c>
      <c r="M29" s="10">
        <f t="shared" si="3"/>
        <v>42.857142857142854</v>
      </c>
      <c r="N29" s="10">
        <f t="shared" si="3"/>
        <v>14.285714285714285</v>
      </c>
      <c r="O29" s="10">
        <f t="shared" si="3"/>
        <v>49.999999999999993</v>
      </c>
      <c r="P29" s="10">
        <f t="shared" si="3"/>
        <v>49.999999999999993</v>
      </c>
      <c r="Q29" s="10">
        <f t="shared" si="3"/>
        <v>0</v>
      </c>
      <c r="R29" s="10">
        <f t="shared" si="3"/>
        <v>64.285714285714278</v>
      </c>
      <c r="S29" s="10">
        <f t="shared" si="3"/>
        <v>35.714285714285708</v>
      </c>
      <c r="T29" s="10">
        <f t="shared" si="3"/>
        <v>0</v>
      </c>
      <c r="U29" s="10">
        <f t="shared" si="3"/>
        <v>71.428571428571416</v>
      </c>
      <c r="V29" s="10">
        <f t="shared" si="3"/>
        <v>21.428571428571427</v>
      </c>
      <c r="W29" s="10">
        <f t="shared" si="3"/>
        <v>7.1428571428571423</v>
      </c>
      <c r="X29" s="10">
        <f t="shared" si="3"/>
        <v>42.857142857142854</v>
      </c>
      <c r="Y29" s="10">
        <f t="shared" si="3"/>
        <v>49.999999999999993</v>
      </c>
      <c r="Z29" s="10">
        <f t="shared" si="3"/>
        <v>7.1428571428571423</v>
      </c>
      <c r="AA29" s="10">
        <f t="shared" si="3"/>
        <v>64.285714285714278</v>
      </c>
      <c r="AB29" s="10">
        <f t="shared" si="3"/>
        <v>28.571428571428569</v>
      </c>
      <c r="AC29" s="10">
        <f t="shared" si="3"/>
        <v>7.1428571428571423</v>
      </c>
      <c r="AD29" s="10">
        <f t="shared" si="3"/>
        <v>42.857142857142854</v>
      </c>
      <c r="AE29" s="10">
        <f t="shared" si="3"/>
        <v>42.857142857142854</v>
      </c>
      <c r="AF29" s="10">
        <f t="shared" si="3"/>
        <v>14.285714285714285</v>
      </c>
      <c r="AG29" s="10">
        <f t="shared" si="3"/>
        <v>21.428571428571427</v>
      </c>
      <c r="AH29" s="10">
        <f t="shared" si="3"/>
        <v>64.285714285714278</v>
      </c>
      <c r="AI29" s="10">
        <f t="shared" si="3"/>
        <v>14.285714285714285</v>
      </c>
      <c r="AJ29" s="10">
        <f t="shared" si="3"/>
        <v>21.428571428571427</v>
      </c>
      <c r="AK29" s="10">
        <f t="shared" si="3"/>
        <v>57.142857142857139</v>
      </c>
      <c r="AL29" s="10">
        <f t="shared" si="3"/>
        <v>21.428571428571427</v>
      </c>
      <c r="AM29" s="10">
        <f t="shared" si="3"/>
        <v>42.857142857142854</v>
      </c>
      <c r="AN29" s="10">
        <f t="shared" si="3"/>
        <v>57.142857142857139</v>
      </c>
      <c r="AO29" s="10">
        <f t="shared" si="3"/>
        <v>0</v>
      </c>
      <c r="AP29" s="10">
        <f t="shared" si="3"/>
        <v>71.428571428571416</v>
      </c>
      <c r="AQ29" s="10">
        <f t="shared" si="3"/>
        <v>28.571428571428569</v>
      </c>
      <c r="AR29" s="10">
        <f t="shared" si="3"/>
        <v>0</v>
      </c>
      <c r="AS29" s="10">
        <f t="shared" si="3"/>
        <v>57.142857142857139</v>
      </c>
      <c r="AT29" s="10">
        <f t="shared" si="3"/>
        <v>42.857142857142854</v>
      </c>
      <c r="AU29" s="10">
        <f t="shared" si="3"/>
        <v>0</v>
      </c>
      <c r="AV29" s="10">
        <f t="shared" si="3"/>
        <v>64.285714285714278</v>
      </c>
      <c r="AW29" s="10">
        <f t="shared" si="3"/>
        <v>35.714285714285708</v>
      </c>
      <c r="AX29" s="10">
        <f t="shared" si="3"/>
        <v>0</v>
      </c>
      <c r="AY29" s="10">
        <f t="shared" si="3"/>
        <v>49.999999999999993</v>
      </c>
      <c r="AZ29" s="10">
        <f t="shared" si="3"/>
        <v>42.857142857142854</v>
      </c>
      <c r="BA29" s="10">
        <f t="shared" si="3"/>
        <v>7.1428571428571423</v>
      </c>
      <c r="BB29" s="10">
        <f t="shared" si="3"/>
        <v>49.999999999999993</v>
      </c>
      <c r="BC29" s="10">
        <f t="shared" si="3"/>
        <v>21.428571428571427</v>
      </c>
      <c r="BD29" s="10">
        <f t="shared" si="3"/>
        <v>28.571428571428569</v>
      </c>
      <c r="BE29" s="10">
        <f t="shared" si="3"/>
        <v>85.714285714285708</v>
      </c>
      <c r="BF29" s="10">
        <f t="shared" si="3"/>
        <v>14.285714285714285</v>
      </c>
      <c r="BG29" s="10">
        <f t="shared" si="3"/>
        <v>0</v>
      </c>
      <c r="BH29" s="10">
        <f t="shared" si="3"/>
        <v>35.714285714285708</v>
      </c>
      <c r="BI29" s="10">
        <f t="shared" si="3"/>
        <v>64.285714285714278</v>
      </c>
      <c r="BJ29" s="10">
        <f t="shared" si="3"/>
        <v>0</v>
      </c>
      <c r="BK29" s="10">
        <f t="shared" si="3"/>
        <v>42.857142857142854</v>
      </c>
      <c r="BL29" s="10">
        <f t="shared" si="3"/>
        <v>57.142857142857139</v>
      </c>
      <c r="BM29" s="10">
        <f t="shared" si="3"/>
        <v>0</v>
      </c>
      <c r="BN29" s="10">
        <f t="shared" si="3"/>
        <v>78.571428571428569</v>
      </c>
      <c r="BO29" s="10">
        <f t="shared" si="3"/>
        <v>14.285714285714285</v>
      </c>
      <c r="BP29" s="10">
        <f t="shared" ref="BP29:EA29" si="4">BP28/14%</f>
        <v>7.1428571428571423</v>
      </c>
      <c r="BQ29" s="10">
        <f t="shared" si="4"/>
        <v>42.857142857142854</v>
      </c>
      <c r="BR29" s="10">
        <f t="shared" si="4"/>
        <v>35.714285714285708</v>
      </c>
      <c r="BS29" s="10">
        <f t="shared" si="4"/>
        <v>21.428571428571427</v>
      </c>
      <c r="BT29" s="10">
        <f t="shared" si="4"/>
        <v>64.285714285714278</v>
      </c>
      <c r="BU29" s="10">
        <f t="shared" si="4"/>
        <v>28.571428571428569</v>
      </c>
      <c r="BV29" s="10">
        <f t="shared" si="4"/>
        <v>7.1428571428571423</v>
      </c>
      <c r="BW29" s="10">
        <f t="shared" si="4"/>
        <v>57.142857142857139</v>
      </c>
      <c r="BX29" s="10">
        <f t="shared" si="4"/>
        <v>42.857142857142854</v>
      </c>
      <c r="BY29" s="10">
        <f t="shared" si="4"/>
        <v>0</v>
      </c>
      <c r="BZ29" s="10">
        <f t="shared" si="4"/>
        <v>49.999999999999993</v>
      </c>
      <c r="CA29" s="10">
        <f t="shared" si="4"/>
        <v>49.999999999999993</v>
      </c>
      <c r="CB29" s="10">
        <f t="shared" si="4"/>
        <v>0</v>
      </c>
      <c r="CC29" s="10">
        <f t="shared" si="4"/>
        <v>49.999999999999993</v>
      </c>
      <c r="CD29" s="10">
        <f t="shared" si="4"/>
        <v>49.999999999999993</v>
      </c>
      <c r="CE29" s="10">
        <f t="shared" si="4"/>
        <v>0</v>
      </c>
      <c r="CF29" s="10">
        <f t="shared" si="4"/>
        <v>78.571428571428569</v>
      </c>
      <c r="CG29" s="10">
        <f t="shared" si="4"/>
        <v>21.428571428571427</v>
      </c>
      <c r="CH29" s="10">
        <f t="shared" si="4"/>
        <v>0</v>
      </c>
      <c r="CI29" s="10">
        <f t="shared" si="4"/>
        <v>78.571428571428569</v>
      </c>
      <c r="CJ29" s="10">
        <f t="shared" si="4"/>
        <v>21.428571428571427</v>
      </c>
      <c r="CK29" s="10">
        <f t="shared" si="4"/>
        <v>0</v>
      </c>
      <c r="CL29" s="10">
        <f t="shared" si="4"/>
        <v>28.571428571428569</v>
      </c>
      <c r="CM29" s="10">
        <f t="shared" si="4"/>
        <v>35.714285714285708</v>
      </c>
      <c r="CN29" s="10">
        <f t="shared" si="4"/>
        <v>35.714285714285708</v>
      </c>
      <c r="CO29" s="10">
        <f t="shared" si="4"/>
        <v>57.142857142857139</v>
      </c>
      <c r="CP29" s="10">
        <f t="shared" si="4"/>
        <v>42.857142857142854</v>
      </c>
      <c r="CQ29" s="10">
        <f t="shared" si="4"/>
        <v>0</v>
      </c>
      <c r="CR29" s="10">
        <f t="shared" si="4"/>
        <v>57.142857142857139</v>
      </c>
      <c r="CS29" s="10">
        <f t="shared" si="4"/>
        <v>42.857142857142854</v>
      </c>
      <c r="CT29" s="10">
        <f t="shared" si="4"/>
        <v>0</v>
      </c>
      <c r="CU29" s="10">
        <f t="shared" si="4"/>
        <v>21.428571428571427</v>
      </c>
      <c r="CV29" s="10">
        <f t="shared" si="4"/>
        <v>42.857142857142854</v>
      </c>
      <c r="CW29" s="10">
        <f t="shared" si="4"/>
        <v>35.714285714285708</v>
      </c>
      <c r="CX29" s="10">
        <f t="shared" si="4"/>
        <v>49.999999999999993</v>
      </c>
      <c r="CY29" s="10">
        <f t="shared" si="4"/>
        <v>49.999999999999993</v>
      </c>
      <c r="CZ29" s="10">
        <f t="shared" si="4"/>
        <v>0</v>
      </c>
      <c r="DA29" s="10">
        <f t="shared" si="4"/>
        <v>99.999999999999986</v>
      </c>
      <c r="DB29" s="10">
        <f t="shared" si="4"/>
        <v>0</v>
      </c>
      <c r="DC29" s="10">
        <f t="shared" si="4"/>
        <v>0</v>
      </c>
      <c r="DD29" s="10">
        <f t="shared" si="4"/>
        <v>28.571428571428569</v>
      </c>
      <c r="DE29" s="10">
        <f t="shared" si="4"/>
        <v>71.428571428571416</v>
      </c>
      <c r="DF29" s="10">
        <f t="shared" si="4"/>
        <v>0</v>
      </c>
      <c r="DG29" s="10">
        <f t="shared" si="4"/>
        <v>99.999999999999986</v>
      </c>
      <c r="DH29" s="10">
        <f t="shared" si="4"/>
        <v>0</v>
      </c>
      <c r="DI29" s="10">
        <f t="shared" si="4"/>
        <v>0</v>
      </c>
      <c r="DJ29" s="10">
        <f t="shared" si="4"/>
        <v>64.285714285714278</v>
      </c>
      <c r="DK29" s="10">
        <f t="shared" si="4"/>
        <v>35.714285714285708</v>
      </c>
      <c r="DL29" s="10">
        <f t="shared" si="4"/>
        <v>0</v>
      </c>
      <c r="DM29" s="10">
        <f t="shared" si="4"/>
        <v>28.571428571428569</v>
      </c>
      <c r="DN29" s="10">
        <f t="shared" si="4"/>
        <v>71.428571428571416</v>
      </c>
      <c r="DO29" s="10">
        <f t="shared" si="4"/>
        <v>0</v>
      </c>
      <c r="DP29" s="10">
        <f t="shared" si="4"/>
        <v>99.999999999999986</v>
      </c>
      <c r="DQ29" s="10">
        <f t="shared" si="4"/>
        <v>0</v>
      </c>
      <c r="DR29" s="10">
        <f t="shared" si="4"/>
        <v>0</v>
      </c>
      <c r="DS29" s="10">
        <f t="shared" si="4"/>
        <v>28.571428571428569</v>
      </c>
      <c r="DT29" s="10">
        <f t="shared" si="4"/>
        <v>71.428571428571416</v>
      </c>
      <c r="DU29" s="10">
        <f t="shared" si="4"/>
        <v>0</v>
      </c>
      <c r="DV29" s="10">
        <f t="shared" si="4"/>
        <v>78.571428571428569</v>
      </c>
      <c r="DW29" s="10">
        <f t="shared" si="4"/>
        <v>21.428571428571427</v>
      </c>
      <c r="DX29" s="10">
        <f t="shared" si="4"/>
        <v>0</v>
      </c>
      <c r="DY29" s="10">
        <f t="shared" si="4"/>
        <v>85.714285714285708</v>
      </c>
      <c r="DZ29" s="10">
        <f t="shared" si="4"/>
        <v>14.285714285714285</v>
      </c>
      <c r="EA29" s="10">
        <f t="shared" si="4"/>
        <v>0</v>
      </c>
      <c r="EB29" s="10">
        <f t="shared" ref="EB29:FK29" si="5">EB28/14%</f>
        <v>42.857142857142854</v>
      </c>
      <c r="EC29" s="10">
        <f t="shared" si="5"/>
        <v>57.142857142857139</v>
      </c>
      <c r="ED29" s="10">
        <f t="shared" si="5"/>
        <v>0</v>
      </c>
      <c r="EE29" s="10">
        <f t="shared" si="5"/>
        <v>49.999999999999993</v>
      </c>
      <c r="EF29" s="10">
        <f t="shared" si="5"/>
        <v>49.999999999999993</v>
      </c>
      <c r="EG29" s="10">
        <f t="shared" si="5"/>
        <v>0</v>
      </c>
      <c r="EH29" s="10">
        <f t="shared" si="5"/>
        <v>64.285714285714278</v>
      </c>
      <c r="EI29" s="10">
        <f t="shared" si="5"/>
        <v>35.714285714285708</v>
      </c>
      <c r="EJ29" s="10">
        <f t="shared" si="5"/>
        <v>0</v>
      </c>
      <c r="EK29" s="10">
        <f t="shared" si="5"/>
        <v>49.999999999999993</v>
      </c>
      <c r="EL29" s="10">
        <f t="shared" si="5"/>
        <v>49.999999999999993</v>
      </c>
      <c r="EM29" s="10">
        <f t="shared" si="5"/>
        <v>0</v>
      </c>
      <c r="EN29" s="10">
        <f t="shared" si="5"/>
        <v>49.999999999999993</v>
      </c>
      <c r="EO29" s="10">
        <f t="shared" si="5"/>
        <v>49.999999999999993</v>
      </c>
      <c r="EP29" s="10">
        <f t="shared" si="5"/>
        <v>0</v>
      </c>
      <c r="EQ29" s="10">
        <f t="shared" si="5"/>
        <v>42.857142857142854</v>
      </c>
      <c r="ER29" s="10">
        <f t="shared" si="5"/>
        <v>57.142857142857139</v>
      </c>
      <c r="ES29" s="10">
        <f t="shared" si="5"/>
        <v>0</v>
      </c>
      <c r="ET29" s="10">
        <f t="shared" si="5"/>
        <v>42.857142857142854</v>
      </c>
      <c r="EU29" s="10">
        <f t="shared" si="5"/>
        <v>57.142857142857139</v>
      </c>
      <c r="EV29" s="10">
        <f t="shared" si="5"/>
        <v>0</v>
      </c>
      <c r="EW29" s="10">
        <f t="shared" si="5"/>
        <v>21.428571428571427</v>
      </c>
      <c r="EX29" s="10">
        <f t="shared" si="5"/>
        <v>78.571428571428569</v>
      </c>
      <c r="EY29" s="10">
        <f t="shared" si="5"/>
        <v>0</v>
      </c>
      <c r="EZ29" s="10">
        <f t="shared" si="5"/>
        <v>28.571428571428569</v>
      </c>
      <c r="FA29" s="10">
        <f t="shared" si="5"/>
        <v>57.142857142857139</v>
      </c>
      <c r="FB29" s="10">
        <f t="shared" si="5"/>
        <v>14.285714285714285</v>
      </c>
      <c r="FC29" s="10">
        <f t="shared" si="5"/>
        <v>78.571428571428569</v>
      </c>
      <c r="FD29" s="10">
        <f t="shared" si="5"/>
        <v>14.285714285714285</v>
      </c>
      <c r="FE29" s="10">
        <f t="shared" si="5"/>
        <v>7.1428571428571423</v>
      </c>
      <c r="FF29" s="10">
        <f t="shared" si="5"/>
        <v>85.714285714285708</v>
      </c>
      <c r="FG29" s="10">
        <f t="shared" si="5"/>
        <v>0</v>
      </c>
      <c r="FH29" s="10">
        <f t="shared" si="5"/>
        <v>14.285714285714285</v>
      </c>
      <c r="FI29" s="10">
        <f t="shared" si="5"/>
        <v>71.428571428571416</v>
      </c>
      <c r="FJ29" s="10">
        <f t="shared" si="5"/>
        <v>28.571428571428569</v>
      </c>
      <c r="FK29" s="10">
        <f t="shared" si="5"/>
        <v>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B31" s="61" t="s">
        <v>811</v>
      </c>
      <c r="C31" s="62"/>
      <c r="D31" s="62"/>
      <c r="E31" s="63"/>
      <c r="F31" s="27"/>
      <c r="G31" s="27"/>
      <c r="H31" s="27"/>
      <c r="I31" s="27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B32" s="4" t="s">
        <v>812</v>
      </c>
      <c r="C32" s="53" t="s">
        <v>825</v>
      </c>
      <c r="D32" s="51">
        <f>E32/100*14</f>
        <v>6.9999999999999991</v>
      </c>
      <c r="E32" s="52">
        <f>(C29+F29+I29+L29+O29)/5</f>
        <v>49.999999999999993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6" x14ac:dyDescent="0.3">
      <c r="B33" s="4" t="s">
        <v>813</v>
      </c>
      <c r="C33" s="41" t="s">
        <v>825</v>
      </c>
      <c r="D33" s="51">
        <f t="shared" ref="D33:D34" si="6">E33/100*14</f>
        <v>6.3999999999999986</v>
      </c>
      <c r="E33" s="38">
        <f>(D29+G29+J29+M29+P29)/5</f>
        <v>45.714285714285708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6" x14ac:dyDescent="0.3">
      <c r="B34" s="4" t="s">
        <v>814</v>
      </c>
      <c r="C34" s="41" t="s">
        <v>825</v>
      </c>
      <c r="D34" s="51">
        <f t="shared" si="6"/>
        <v>0.6</v>
      </c>
      <c r="E34" s="38">
        <f>(E29+H29+K29+N29+Q29)/5</f>
        <v>4.2857142857142856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6" x14ac:dyDescent="0.3">
      <c r="B35" s="4"/>
      <c r="C35" s="48"/>
      <c r="D35" s="45">
        <f>SUM(D32:D34)</f>
        <v>13.999999999999998</v>
      </c>
      <c r="E35" s="45">
        <f>SUM(E32:E34)</f>
        <v>99.999999999999986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3">
      <c r="B36" s="4"/>
      <c r="C36" s="41"/>
      <c r="D36" s="88" t="s">
        <v>56</v>
      </c>
      <c r="E36" s="89"/>
      <c r="F36" s="90" t="s">
        <v>3</v>
      </c>
      <c r="G36" s="91"/>
      <c r="H36" s="92" t="s">
        <v>331</v>
      </c>
      <c r="I36" s="93"/>
    </row>
    <row r="37" spans="2:254" x14ac:dyDescent="0.3">
      <c r="B37" s="4" t="s">
        <v>812</v>
      </c>
      <c r="C37" s="41" t="s">
        <v>826</v>
      </c>
      <c r="D37" s="3">
        <f>E37/100*14</f>
        <v>7.9999999999999982</v>
      </c>
      <c r="E37" s="38">
        <f>(R29+U29+X29+AA29+AD29)/5</f>
        <v>57.142857142857132</v>
      </c>
      <c r="F37" s="3">
        <f>G37/100*14</f>
        <v>5.9999999999999991</v>
      </c>
      <c r="G37" s="38">
        <f>(AG29+AJ29+AM29+AP29+AS29)/5</f>
        <v>42.857142857142847</v>
      </c>
      <c r="H37" s="3">
        <f>I37/100*14</f>
        <v>8.0000000000000018</v>
      </c>
      <c r="I37" s="38">
        <f>(AV29+AY29+BB29+BE29+BH29)/5</f>
        <v>57.142857142857146</v>
      </c>
    </row>
    <row r="38" spans="2:254" x14ac:dyDescent="0.3">
      <c r="B38" s="4" t="s">
        <v>813</v>
      </c>
      <c r="C38" s="41" t="s">
        <v>826</v>
      </c>
      <c r="D38" s="60">
        <f t="shared" ref="D38:D39" si="7">E38/100*14</f>
        <v>5</v>
      </c>
      <c r="E38" s="38">
        <f>(S29+V29+Y29+AB29+AE29)/5</f>
        <v>35.714285714285715</v>
      </c>
      <c r="F38" s="60">
        <f t="shared" ref="F38:F39" si="8">G38/100*14</f>
        <v>6.9999999999999991</v>
      </c>
      <c r="G38" s="38">
        <f>(AH29+AK29+AN29+AQ29+AT29)/5</f>
        <v>49.999999999999993</v>
      </c>
      <c r="H38" s="60">
        <f t="shared" ref="H38:H39" si="9">I38/100*14</f>
        <v>4.9999999999999991</v>
      </c>
      <c r="I38" s="38">
        <f>(AW29+AZ29+BC29+BF29+BI29)/5</f>
        <v>35.714285714285708</v>
      </c>
    </row>
    <row r="39" spans="2:254" x14ac:dyDescent="0.3">
      <c r="B39" s="4" t="s">
        <v>814</v>
      </c>
      <c r="C39" s="41" t="s">
        <v>826</v>
      </c>
      <c r="D39" s="60">
        <f t="shared" si="7"/>
        <v>0.99999999999999978</v>
      </c>
      <c r="E39" s="38">
        <f>(T29+W29+Z29+AC29+AF29)/5</f>
        <v>7.1428571428571415</v>
      </c>
      <c r="F39" s="60">
        <f t="shared" si="8"/>
        <v>0.99999999999999978</v>
      </c>
      <c r="G39" s="38">
        <f>(AI29+AL29+AO29+AR29+AU29)/5</f>
        <v>7.1428571428571415</v>
      </c>
      <c r="H39" s="60">
        <f t="shared" si="9"/>
        <v>0.99999999999999978</v>
      </c>
      <c r="I39" s="38">
        <f>(AX29+BA29+BD29+BG29+BJ29)/5</f>
        <v>7.1428571428571415</v>
      </c>
    </row>
    <row r="40" spans="2:254" ht="39" customHeight="1" x14ac:dyDescent="0.3">
      <c r="B40" s="4"/>
      <c r="C40" s="41"/>
      <c r="D40" s="40">
        <f t="shared" ref="D40:I40" si="10">SUM(D37:D39)</f>
        <v>13.999999999999998</v>
      </c>
      <c r="E40" s="40">
        <f t="shared" si="10"/>
        <v>99.999999999999986</v>
      </c>
      <c r="F40" s="39">
        <f t="shared" si="10"/>
        <v>13.999999999999998</v>
      </c>
      <c r="G40" s="40">
        <f t="shared" si="10"/>
        <v>99.999999999999972</v>
      </c>
      <c r="H40" s="39">
        <f t="shared" si="10"/>
        <v>14</v>
      </c>
      <c r="I40" s="40">
        <f t="shared" si="10"/>
        <v>100</v>
      </c>
    </row>
    <row r="41" spans="2:254" x14ac:dyDescent="0.3">
      <c r="B41" s="4" t="s">
        <v>812</v>
      </c>
      <c r="C41" s="41" t="s">
        <v>827</v>
      </c>
      <c r="D41" s="3">
        <f>E41/100*14</f>
        <v>7.9999999999999982</v>
      </c>
      <c r="E41" s="38">
        <f>(BK29+BN29+BQ29+BT29+BW29)/5</f>
        <v>57.142857142857132</v>
      </c>
      <c r="I41" s="25"/>
    </row>
    <row r="42" spans="2:254" x14ac:dyDescent="0.3">
      <c r="B42" s="4" t="s">
        <v>813</v>
      </c>
      <c r="C42" s="41" t="s">
        <v>827</v>
      </c>
      <c r="D42" s="60">
        <f t="shared" ref="D42:D43" si="11">E42/100*14</f>
        <v>4.9999999999999991</v>
      </c>
      <c r="E42" s="38">
        <f>(BL29+BO29+BR29+BU29+BX29)/5</f>
        <v>35.714285714285708</v>
      </c>
    </row>
    <row r="43" spans="2:254" x14ac:dyDescent="0.3">
      <c r="B43" s="4" t="s">
        <v>814</v>
      </c>
      <c r="C43" s="41" t="s">
        <v>827</v>
      </c>
      <c r="D43" s="60">
        <f t="shared" si="11"/>
        <v>0.99999999999999978</v>
      </c>
      <c r="E43" s="38">
        <f>(BM29+BP29+BS29+BV29+BY29)/5</f>
        <v>7.1428571428571415</v>
      </c>
    </row>
    <row r="44" spans="2:254" x14ac:dyDescent="0.3">
      <c r="B44" s="4"/>
      <c r="C44" s="48"/>
      <c r="D44" s="44">
        <f>SUM(D41:D43)</f>
        <v>13.999999999999996</v>
      </c>
      <c r="E44" s="44">
        <f>SUM(E41:E43)</f>
        <v>99.999999999999972</v>
      </c>
      <c r="F44" s="46"/>
    </row>
    <row r="45" spans="2:254" x14ac:dyDescent="0.3">
      <c r="B45" s="4"/>
      <c r="C45" s="41"/>
      <c r="D45" s="88" t="s">
        <v>159</v>
      </c>
      <c r="E45" s="89"/>
      <c r="F45" s="88" t="s">
        <v>116</v>
      </c>
      <c r="G45" s="89"/>
      <c r="H45" s="92" t="s">
        <v>174</v>
      </c>
      <c r="I45" s="93"/>
      <c r="J45" s="87" t="s">
        <v>186</v>
      </c>
      <c r="K45" s="87"/>
      <c r="L45" s="87" t="s">
        <v>117</v>
      </c>
      <c r="M45" s="87"/>
    </row>
    <row r="46" spans="2:254" x14ac:dyDescent="0.3">
      <c r="B46" s="4" t="s">
        <v>812</v>
      </c>
      <c r="C46" s="41" t="s">
        <v>828</v>
      </c>
      <c r="D46" s="3">
        <f>E46/100*14</f>
        <v>7.9999999999999982</v>
      </c>
      <c r="E46" s="38">
        <f>(BZ29+CC29+CF29+CI29+CL29)/5</f>
        <v>57.142857142857132</v>
      </c>
      <c r="F46" s="3">
        <f>G46/100*14</f>
        <v>7.9999999999999982</v>
      </c>
      <c r="G46" s="38">
        <f>(CO29+CR29+CU29+CX29+DA29)/5</f>
        <v>57.142857142857132</v>
      </c>
      <c r="H46" s="3">
        <f>I46/100*14</f>
        <v>9</v>
      </c>
      <c r="I46" s="38">
        <f>(DD29+DG29+DJ29+DM29+DP29)/5</f>
        <v>64.285714285714278</v>
      </c>
      <c r="J46" s="3">
        <f>K46/100*14</f>
        <v>7.9999999999999982</v>
      </c>
      <c r="K46" s="38">
        <f>(DS29+DV29+DY29+EB29+EE29)/5</f>
        <v>57.142857142857132</v>
      </c>
      <c r="L46" s="3">
        <f>M46/100*14</f>
        <v>7</v>
      </c>
      <c r="M46" s="38">
        <f>(EH29+EK29+EN29+EQ29+ET29)/5</f>
        <v>50</v>
      </c>
    </row>
    <row r="47" spans="2:254" ht="15" customHeight="1" x14ac:dyDescent="0.3">
      <c r="B47" s="4" t="s">
        <v>813</v>
      </c>
      <c r="C47" s="41" t="s">
        <v>828</v>
      </c>
      <c r="D47" s="60">
        <f t="shared" ref="D47:D48" si="12">E47/100*14</f>
        <v>4.9999999999999991</v>
      </c>
      <c r="E47" s="38">
        <f>(CA29+CD29+CG29+CJ29+CM29)/5</f>
        <v>35.714285714285708</v>
      </c>
      <c r="F47" s="60">
        <f t="shared" ref="F47:F48" si="13">G47/100*14</f>
        <v>4.9999999999999991</v>
      </c>
      <c r="G47" s="38">
        <f>(CP29+CS29+CV29+CY29+DB29)/5</f>
        <v>35.714285714285708</v>
      </c>
      <c r="H47" s="60">
        <f t="shared" ref="H47:H48" si="14">I47/100*14</f>
        <v>4.9999999999999991</v>
      </c>
      <c r="I47" s="38">
        <f>(DE29+DH29+DK29+DN29+DQ29)/5</f>
        <v>35.714285714285708</v>
      </c>
      <c r="J47" s="60">
        <f t="shared" ref="J47:J48" si="15">K47/100*14</f>
        <v>6</v>
      </c>
      <c r="K47" s="38">
        <f>(DT29+DW29+DZ29+EC29+EF29)/5</f>
        <v>42.857142857142854</v>
      </c>
      <c r="L47" s="60">
        <f t="shared" ref="L47:L48" si="16">M47/100*14</f>
        <v>6.9999999999999991</v>
      </c>
      <c r="M47" s="38">
        <f>(EI29+EL29+EO29+ER29+EU29)/5</f>
        <v>49.999999999999993</v>
      </c>
    </row>
    <row r="48" spans="2:254" x14ac:dyDescent="0.3">
      <c r="B48" s="4" t="s">
        <v>814</v>
      </c>
      <c r="C48" s="41" t="s">
        <v>828</v>
      </c>
      <c r="D48" s="60">
        <f t="shared" si="12"/>
        <v>0.99999999999999978</v>
      </c>
      <c r="E48" s="38">
        <f>(CB29+CE29+CH29+CK29+CN29)/5</f>
        <v>7.1428571428571415</v>
      </c>
      <c r="F48" s="60">
        <f t="shared" si="13"/>
        <v>0.99999999999999978</v>
      </c>
      <c r="G48" s="38">
        <f>(CQ29+CT29+CW29+CZ29+DC29)/5</f>
        <v>7.1428571428571415</v>
      </c>
      <c r="H48" s="60">
        <f t="shared" si="14"/>
        <v>0</v>
      </c>
      <c r="I48" s="38">
        <f>(DF29+DI29+DL29+DO29+DR29)/5</f>
        <v>0</v>
      </c>
      <c r="J48" s="60">
        <f t="shared" si="15"/>
        <v>0</v>
      </c>
      <c r="K48" s="38">
        <f>(DU29+DX29+EA29+ED29+EG29)/5</f>
        <v>0</v>
      </c>
      <c r="L48" s="60">
        <f t="shared" si="16"/>
        <v>0</v>
      </c>
      <c r="M48" s="38">
        <f>(EJ29+EM29+EP29+ES29+EV29)/5</f>
        <v>0</v>
      </c>
    </row>
    <row r="49" spans="2:13" x14ac:dyDescent="0.3">
      <c r="B49" s="4"/>
      <c r="C49" s="41"/>
      <c r="D49" s="39">
        <f t="shared" ref="D49:M49" si="17">SUM(D46:D48)</f>
        <v>13.999999999999996</v>
      </c>
      <c r="E49" s="39">
        <f t="shared" si="17"/>
        <v>99.999999999999972</v>
      </c>
      <c r="F49" s="39">
        <f t="shared" si="17"/>
        <v>13.999999999999996</v>
      </c>
      <c r="G49" s="40">
        <f t="shared" si="17"/>
        <v>99.999999999999972</v>
      </c>
      <c r="H49" s="39">
        <f t="shared" si="17"/>
        <v>14</v>
      </c>
      <c r="I49" s="40">
        <f t="shared" si="17"/>
        <v>99.999999999999986</v>
      </c>
      <c r="J49" s="39">
        <f t="shared" si="17"/>
        <v>13.999999999999998</v>
      </c>
      <c r="K49" s="40">
        <f t="shared" si="17"/>
        <v>99.999999999999986</v>
      </c>
      <c r="L49" s="39">
        <f t="shared" si="17"/>
        <v>14</v>
      </c>
      <c r="M49" s="40">
        <f t="shared" si="17"/>
        <v>100</v>
      </c>
    </row>
    <row r="50" spans="2:13" x14ac:dyDescent="0.3">
      <c r="B50" s="4" t="s">
        <v>812</v>
      </c>
      <c r="C50" s="41" t="s">
        <v>829</v>
      </c>
      <c r="D50" s="3">
        <f>E50/100*14</f>
        <v>7.9999999999999982</v>
      </c>
      <c r="E50" s="38">
        <f>(EW29+EZ29+FC29+FF29+FI29)/5</f>
        <v>57.142857142857132</v>
      </c>
    </row>
    <row r="51" spans="2:13" x14ac:dyDescent="0.3">
      <c r="B51" s="4" t="s">
        <v>813</v>
      </c>
      <c r="C51" s="41" t="s">
        <v>829</v>
      </c>
      <c r="D51" s="60">
        <f t="shared" ref="D51:D52" si="18">E51/100*14</f>
        <v>4.9999999999999991</v>
      </c>
      <c r="E51" s="38">
        <f>(EX29+FA29+FD29+FG29+FJ29)/5</f>
        <v>35.714285714285708</v>
      </c>
    </row>
    <row r="52" spans="2:13" x14ac:dyDescent="0.3">
      <c r="B52" s="4" t="s">
        <v>814</v>
      </c>
      <c r="C52" s="41" t="s">
        <v>829</v>
      </c>
      <c r="D52" s="60">
        <f t="shared" si="18"/>
        <v>0.99999999999999978</v>
      </c>
      <c r="E52" s="38">
        <f>(EY29+FB29+FE29+FH29+FK29)/5</f>
        <v>7.1428571428571415</v>
      </c>
    </row>
    <row r="53" spans="2:13" x14ac:dyDescent="0.3">
      <c r="B53" s="4"/>
      <c r="C53" s="41"/>
      <c r="D53" s="39">
        <f>SUM(D50:D52)</f>
        <v>13.999999999999996</v>
      </c>
      <c r="E53" s="39">
        <f>SUM(E50:E52)</f>
        <v>99.999999999999972</v>
      </c>
    </row>
  </sheetData>
  <mergeCells count="141">
    <mergeCell ref="FI2:FJ2"/>
    <mergeCell ref="D36:E36"/>
    <mergeCell ref="F36:G36"/>
    <mergeCell ref="H36:I36"/>
    <mergeCell ref="D45:E45"/>
    <mergeCell ref="F45:G45"/>
    <mergeCell ref="H45:I45"/>
    <mergeCell ref="B31:E31"/>
    <mergeCell ref="J45:K45"/>
    <mergeCell ref="L45:M4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8:B28"/>
    <mergeCell ref="A29:B2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3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4" t="s">
        <v>446</v>
      </c>
      <c r="AN11" s="74"/>
      <c r="AO11" s="74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4" t="s">
        <v>495</v>
      </c>
      <c r="BF11" s="74"/>
      <c r="BG11" s="74"/>
      <c r="BH11" s="74" t="s">
        <v>452</v>
      </c>
      <c r="BI11" s="74"/>
      <c r="BJ11" s="74"/>
      <c r="BK11" s="75" t="s">
        <v>453</v>
      </c>
      <c r="BL11" s="75"/>
      <c r="BM11" s="75"/>
      <c r="BN11" s="75" t="s">
        <v>454</v>
      </c>
      <c r="BO11" s="75"/>
      <c r="BP11" s="75"/>
      <c r="BQ11" s="74" t="s">
        <v>455</v>
      </c>
      <c r="BR11" s="74"/>
      <c r="BS11" s="74"/>
      <c r="BT11" s="75" t="s">
        <v>456</v>
      </c>
      <c r="BU11" s="75"/>
      <c r="BV11" s="75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94"/>
      <c r="B12" s="94"/>
      <c r="C12" s="76" t="s">
        <v>1052</v>
      </c>
      <c r="D12" s="76"/>
      <c r="E12" s="76"/>
      <c r="F12" s="76" t="s">
        <v>1055</v>
      </c>
      <c r="G12" s="76"/>
      <c r="H12" s="76"/>
      <c r="I12" s="76" t="s">
        <v>1058</v>
      </c>
      <c r="J12" s="76"/>
      <c r="K12" s="76"/>
      <c r="L12" s="76" t="s">
        <v>538</v>
      </c>
      <c r="M12" s="76"/>
      <c r="N12" s="76"/>
      <c r="O12" s="76" t="s">
        <v>1061</v>
      </c>
      <c r="P12" s="76"/>
      <c r="Q12" s="76"/>
      <c r="R12" s="76" t="s">
        <v>1064</v>
      </c>
      <c r="S12" s="76"/>
      <c r="T12" s="76"/>
      <c r="U12" s="76" t="s">
        <v>1068</v>
      </c>
      <c r="V12" s="76"/>
      <c r="W12" s="76"/>
      <c r="X12" s="76" t="s">
        <v>539</v>
      </c>
      <c r="Y12" s="76"/>
      <c r="Z12" s="76"/>
      <c r="AA12" s="76" t="s">
        <v>540</v>
      </c>
      <c r="AB12" s="76"/>
      <c r="AC12" s="76"/>
      <c r="AD12" s="76" t="s">
        <v>541</v>
      </c>
      <c r="AE12" s="76"/>
      <c r="AF12" s="76"/>
      <c r="AG12" s="76" t="s">
        <v>1073</v>
      </c>
      <c r="AH12" s="76"/>
      <c r="AI12" s="76"/>
      <c r="AJ12" s="76" t="s">
        <v>542</v>
      </c>
      <c r="AK12" s="76"/>
      <c r="AL12" s="76"/>
      <c r="AM12" s="76" t="s">
        <v>543</v>
      </c>
      <c r="AN12" s="76"/>
      <c r="AO12" s="76"/>
      <c r="AP12" s="76" t="s">
        <v>544</v>
      </c>
      <c r="AQ12" s="76"/>
      <c r="AR12" s="76"/>
      <c r="AS12" s="76" t="s">
        <v>1076</v>
      </c>
      <c r="AT12" s="76"/>
      <c r="AU12" s="76"/>
      <c r="AV12" s="76" t="s">
        <v>1326</v>
      </c>
      <c r="AW12" s="76"/>
      <c r="AX12" s="76"/>
      <c r="AY12" s="76" t="s">
        <v>545</v>
      </c>
      <c r="AZ12" s="76"/>
      <c r="BA12" s="76"/>
      <c r="BB12" s="76" t="s">
        <v>529</v>
      </c>
      <c r="BC12" s="76"/>
      <c r="BD12" s="76"/>
      <c r="BE12" s="76" t="s">
        <v>546</v>
      </c>
      <c r="BF12" s="76"/>
      <c r="BG12" s="76"/>
      <c r="BH12" s="76" t="s">
        <v>1082</v>
      </c>
      <c r="BI12" s="76"/>
      <c r="BJ12" s="76"/>
      <c r="BK12" s="76" t="s">
        <v>547</v>
      </c>
      <c r="BL12" s="76"/>
      <c r="BM12" s="76"/>
      <c r="BN12" s="76" t="s">
        <v>548</v>
      </c>
      <c r="BO12" s="76"/>
      <c r="BP12" s="76"/>
      <c r="BQ12" s="76" t="s">
        <v>549</v>
      </c>
      <c r="BR12" s="76"/>
      <c r="BS12" s="76"/>
      <c r="BT12" s="76" t="s">
        <v>550</v>
      </c>
      <c r="BU12" s="76"/>
      <c r="BV12" s="76"/>
      <c r="BW12" s="76" t="s">
        <v>1089</v>
      </c>
      <c r="BX12" s="76"/>
      <c r="BY12" s="76"/>
      <c r="BZ12" s="76" t="s">
        <v>557</v>
      </c>
      <c r="CA12" s="76"/>
      <c r="CB12" s="76"/>
      <c r="CC12" s="76" t="s">
        <v>1093</v>
      </c>
      <c r="CD12" s="76"/>
      <c r="CE12" s="76"/>
      <c r="CF12" s="76" t="s">
        <v>558</v>
      </c>
      <c r="CG12" s="76"/>
      <c r="CH12" s="76"/>
      <c r="CI12" s="76" t="s">
        <v>559</v>
      </c>
      <c r="CJ12" s="76"/>
      <c r="CK12" s="76"/>
      <c r="CL12" s="76" t="s">
        <v>560</v>
      </c>
      <c r="CM12" s="76"/>
      <c r="CN12" s="76"/>
      <c r="CO12" s="76" t="s">
        <v>602</v>
      </c>
      <c r="CP12" s="76"/>
      <c r="CQ12" s="76"/>
      <c r="CR12" s="76" t="s">
        <v>599</v>
      </c>
      <c r="CS12" s="76"/>
      <c r="CT12" s="76"/>
      <c r="CU12" s="76" t="s">
        <v>603</v>
      </c>
      <c r="CV12" s="76"/>
      <c r="CW12" s="76"/>
      <c r="CX12" s="76" t="s">
        <v>600</v>
      </c>
      <c r="CY12" s="76"/>
      <c r="CZ12" s="76"/>
      <c r="DA12" s="76" t="s">
        <v>601</v>
      </c>
      <c r="DB12" s="76"/>
      <c r="DC12" s="76"/>
      <c r="DD12" s="76" t="s">
        <v>1105</v>
      </c>
      <c r="DE12" s="76"/>
      <c r="DF12" s="76"/>
      <c r="DG12" s="76" t="s">
        <v>1108</v>
      </c>
      <c r="DH12" s="76"/>
      <c r="DI12" s="76"/>
      <c r="DJ12" s="76" t="s">
        <v>604</v>
      </c>
      <c r="DK12" s="76"/>
      <c r="DL12" s="76"/>
      <c r="DM12" s="76" t="s">
        <v>1112</v>
      </c>
      <c r="DN12" s="76"/>
      <c r="DO12" s="76"/>
      <c r="DP12" s="76" t="s">
        <v>605</v>
      </c>
      <c r="DQ12" s="76"/>
      <c r="DR12" s="76"/>
      <c r="DS12" s="76" t="s">
        <v>606</v>
      </c>
      <c r="DT12" s="76"/>
      <c r="DU12" s="76"/>
      <c r="DV12" s="76" t="s">
        <v>1120</v>
      </c>
      <c r="DW12" s="76"/>
      <c r="DX12" s="76"/>
      <c r="DY12" s="76" t="s">
        <v>607</v>
      </c>
      <c r="DZ12" s="76"/>
      <c r="EA12" s="76"/>
      <c r="EB12" s="76" t="s">
        <v>608</v>
      </c>
      <c r="EC12" s="76"/>
      <c r="ED12" s="76"/>
      <c r="EE12" s="76" t="s">
        <v>609</v>
      </c>
      <c r="EF12" s="76"/>
      <c r="EG12" s="76"/>
      <c r="EH12" s="76" t="s">
        <v>610</v>
      </c>
      <c r="EI12" s="76"/>
      <c r="EJ12" s="76"/>
      <c r="EK12" s="102" t="s">
        <v>611</v>
      </c>
      <c r="EL12" s="102"/>
      <c r="EM12" s="102"/>
      <c r="EN12" s="76" t="s">
        <v>1131</v>
      </c>
      <c r="EO12" s="76"/>
      <c r="EP12" s="76"/>
      <c r="EQ12" s="76" t="s">
        <v>612</v>
      </c>
      <c r="ER12" s="76"/>
      <c r="ES12" s="76"/>
      <c r="ET12" s="76" t="s">
        <v>613</v>
      </c>
      <c r="EU12" s="76"/>
      <c r="EV12" s="76"/>
      <c r="EW12" s="76" t="s">
        <v>1137</v>
      </c>
      <c r="EX12" s="76"/>
      <c r="EY12" s="76"/>
      <c r="EZ12" s="76" t="s">
        <v>615</v>
      </c>
      <c r="FA12" s="76"/>
      <c r="FB12" s="76"/>
      <c r="FC12" s="76" t="s">
        <v>616</v>
      </c>
      <c r="FD12" s="76"/>
      <c r="FE12" s="76"/>
      <c r="FF12" s="76" t="s">
        <v>614</v>
      </c>
      <c r="FG12" s="76"/>
      <c r="FH12" s="76"/>
      <c r="FI12" s="76" t="s">
        <v>1142</v>
      </c>
      <c r="FJ12" s="76"/>
      <c r="FK12" s="76"/>
      <c r="FL12" s="76" t="s">
        <v>617</v>
      </c>
      <c r="FM12" s="76"/>
      <c r="FN12" s="76"/>
      <c r="FO12" s="76" t="s">
        <v>1146</v>
      </c>
      <c r="FP12" s="76"/>
      <c r="FQ12" s="76"/>
      <c r="FR12" s="76" t="s">
        <v>619</v>
      </c>
      <c r="FS12" s="76"/>
      <c r="FT12" s="76"/>
      <c r="FU12" s="102" t="s">
        <v>1329</v>
      </c>
      <c r="FV12" s="102"/>
      <c r="FW12" s="102"/>
      <c r="FX12" s="76" t="s">
        <v>1330</v>
      </c>
      <c r="FY12" s="76"/>
      <c r="FZ12" s="76"/>
      <c r="GA12" s="76" t="s">
        <v>623</v>
      </c>
      <c r="GB12" s="76"/>
      <c r="GC12" s="76"/>
      <c r="GD12" s="76" t="s">
        <v>1152</v>
      </c>
      <c r="GE12" s="76"/>
      <c r="GF12" s="76"/>
      <c r="GG12" s="76" t="s">
        <v>626</v>
      </c>
      <c r="GH12" s="76"/>
      <c r="GI12" s="76"/>
      <c r="GJ12" s="76" t="s">
        <v>1158</v>
      </c>
      <c r="GK12" s="76"/>
      <c r="GL12" s="76"/>
      <c r="GM12" s="76" t="s">
        <v>1162</v>
      </c>
      <c r="GN12" s="76"/>
      <c r="GO12" s="76"/>
      <c r="GP12" s="76" t="s">
        <v>1331</v>
      </c>
      <c r="GQ12" s="76"/>
      <c r="GR12" s="76"/>
    </row>
    <row r="13" spans="1:254" ht="93.75" customHeight="1" x14ac:dyDescent="0.3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3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399999999999999" hidden="1" customHeight="1" x14ac:dyDescent="0.3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94"/>
      <c r="B11" s="94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4" t="s">
        <v>642</v>
      </c>
      <c r="AQ11" s="74"/>
      <c r="AR11" s="74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4" t="s">
        <v>648</v>
      </c>
      <c r="BI11" s="74"/>
      <c r="BJ11" s="74"/>
      <c r="BK11" s="74" t="s">
        <v>707</v>
      </c>
      <c r="BL11" s="74"/>
      <c r="BM11" s="74"/>
      <c r="BN11" s="75" t="s">
        <v>649</v>
      </c>
      <c r="BO11" s="75"/>
      <c r="BP11" s="75"/>
      <c r="BQ11" s="75" t="s">
        <v>650</v>
      </c>
      <c r="BR11" s="75"/>
      <c r="BS11" s="75"/>
      <c r="BT11" s="74" t="s">
        <v>651</v>
      </c>
      <c r="BU11" s="74"/>
      <c r="BV11" s="74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3">
      <c r="A12" s="94"/>
      <c r="B12" s="94"/>
      <c r="C12" s="76" t="s">
        <v>1337</v>
      </c>
      <c r="D12" s="76"/>
      <c r="E12" s="76"/>
      <c r="F12" s="76" t="s">
        <v>1338</v>
      </c>
      <c r="G12" s="76"/>
      <c r="H12" s="76"/>
      <c r="I12" s="76" t="s">
        <v>1339</v>
      </c>
      <c r="J12" s="76"/>
      <c r="K12" s="76"/>
      <c r="L12" s="76" t="s">
        <v>1340</v>
      </c>
      <c r="M12" s="76"/>
      <c r="N12" s="76"/>
      <c r="O12" s="76" t="s">
        <v>1341</v>
      </c>
      <c r="P12" s="76"/>
      <c r="Q12" s="76"/>
      <c r="R12" s="76" t="s">
        <v>1342</v>
      </c>
      <c r="S12" s="76"/>
      <c r="T12" s="76"/>
      <c r="U12" s="76" t="s">
        <v>1343</v>
      </c>
      <c r="V12" s="76"/>
      <c r="W12" s="76"/>
      <c r="X12" s="76" t="s">
        <v>1344</v>
      </c>
      <c r="Y12" s="76"/>
      <c r="Z12" s="76"/>
      <c r="AA12" s="76" t="s">
        <v>1345</v>
      </c>
      <c r="AB12" s="76"/>
      <c r="AC12" s="76"/>
      <c r="AD12" s="76" t="s">
        <v>1346</v>
      </c>
      <c r="AE12" s="76"/>
      <c r="AF12" s="76"/>
      <c r="AG12" s="76" t="s">
        <v>1347</v>
      </c>
      <c r="AH12" s="76"/>
      <c r="AI12" s="76"/>
      <c r="AJ12" s="76" t="s">
        <v>1348</v>
      </c>
      <c r="AK12" s="76"/>
      <c r="AL12" s="76"/>
      <c r="AM12" s="76" t="s">
        <v>1349</v>
      </c>
      <c r="AN12" s="76"/>
      <c r="AO12" s="76"/>
      <c r="AP12" s="76" t="s">
        <v>1350</v>
      </c>
      <c r="AQ12" s="76"/>
      <c r="AR12" s="76"/>
      <c r="AS12" s="76" t="s">
        <v>1351</v>
      </c>
      <c r="AT12" s="76"/>
      <c r="AU12" s="76"/>
      <c r="AV12" s="76" t="s">
        <v>1352</v>
      </c>
      <c r="AW12" s="76"/>
      <c r="AX12" s="76"/>
      <c r="AY12" s="76" t="s">
        <v>1353</v>
      </c>
      <c r="AZ12" s="76"/>
      <c r="BA12" s="76"/>
      <c r="BB12" s="76" t="s">
        <v>1354</v>
      </c>
      <c r="BC12" s="76"/>
      <c r="BD12" s="76"/>
      <c r="BE12" s="76" t="s">
        <v>1355</v>
      </c>
      <c r="BF12" s="76"/>
      <c r="BG12" s="76"/>
      <c r="BH12" s="76" t="s">
        <v>1356</v>
      </c>
      <c r="BI12" s="76"/>
      <c r="BJ12" s="76"/>
      <c r="BK12" s="76" t="s">
        <v>1357</v>
      </c>
      <c r="BL12" s="76"/>
      <c r="BM12" s="76"/>
      <c r="BN12" s="76" t="s">
        <v>1358</v>
      </c>
      <c r="BO12" s="76"/>
      <c r="BP12" s="76"/>
      <c r="BQ12" s="76" t="s">
        <v>1359</v>
      </c>
      <c r="BR12" s="76"/>
      <c r="BS12" s="76"/>
      <c r="BT12" s="76" t="s">
        <v>1360</v>
      </c>
      <c r="BU12" s="76"/>
      <c r="BV12" s="76"/>
      <c r="BW12" s="76" t="s">
        <v>1361</v>
      </c>
      <c r="BX12" s="76"/>
      <c r="BY12" s="76"/>
      <c r="BZ12" s="76" t="s">
        <v>1198</v>
      </c>
      <c r="CA12" s="76"/>
      <c r="CB12" s="76"/>
      <c r="CC12" s="76" t="s">
        <v>1362</v>
      </c>
      <c r="CD12" s="76"/>
      <c r="CE12" s="76"/>
      <c r="CF12" s="76" t="s">
        <v>1363</v>
      </c>
      <c r="CG12" s="76"/>
      <c r="CH12" s="76"/>
      <c r="CI12" s="76" t="s">
        <v>1364</v>
      </c>
      <c r="CJ12" s="76"/>
      <c r="CK12" s="76"/>
      <c r="CL12" s="76" t="s">
        <v>1365</v>
      </c>
      <c r="CM12" s="76"/>
      <c r="CN12" s="76"/>
      <c r="CO12" s="76" t="s">
        <v>1366</v>
      </c>
      <c r="CP12" s="76"/>
      <c r="CQ12" s="76"/>
      <c r="CR12" s="76" t="s">
        <v>1367</v>
      </c>
      <c r="CS12" s="76"/>
      <c r="CT12" s="76"/>
      <c r="CU12" s="76" t="s">
        <v>1368</v>
      </c>
      <c r="CV12" s="76"/>
      <c r="CW12" s="76"/>
      <c r="CX12" s="76" t="s">
        <v>1369</v>
      </c>
      <c r="CY12" s="76"/>
      <c r="CZ12" s="76"/>
      <c r="DA12" s="76" t="s">
        <v>1370</v>
      </c>
      <c r="DB12" s="76"/>
      <c r="DC12" s="76"/>
      <c r="DD12" s="76" t="s">
        <v>1371</v>
      </c>
      <c r="DE12" s="76"/>
      <c r="DF12" s="76"/>
      <c r="DG12" s="76" t="s">
        <v>1372</v>
      </c>
      <c r="DH12" s="76"/>
      <c r="DI12" s="76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6" t="s">
        <v>761</v>
      </c>
      <c r="DZ12" s="76"/>
      <c r="EA12" s="76"/>
      <c r="EB12" s="76" t="s">
        <v>762</v>
      </c>
      <c r="EC12" s="76"/>
      <c r="ED12" s="76"/>
      <c r="EE12" s="76" t="s">
        <v>1230</v>
      </c>
      <c r="EF12" s="76"/>
      <c r="EG12" s="76"/>
      <c r="EH12" s="76" t="s">
        <v>763</v>
      </c>
      <c r="EI12" s="76"/>
      <c r="EJ12" s="76"/>
      <c r="EK12" s="76" t="s">
        <v>1333</v>
      </c>
      <c r="EL12" s="76"/>
      <c r="EM12" s="76"/>
      <c r="EN12" s="76" t="s">
        <v>766</v>
      </c>
      <c r="EO12" s="76"/>
      <c r="EP12" s="76"/>
      <c r="EQ12" s="76" t="s">
        <v>1239</v>
      </c>
      <c r="ER12" s="76"/>
      <c r="ES12" s="76"/>
      <c r="ET12" s="76" t="s">
        <v>771</v>
      </c>
      <c r="EU12" s="76"/>
      <c r="EV12" s="76"/>
      <c r="EW12" s="76" t="s">
        <v>1242</v>
      </c>
      <c r="EX12" s="76"/>
      <c r="EY12" s="76"/>
      <c r="EZ12" s="76" t="s">
        <v>1244</v>
      </c>
      <c r="FA12" s="76"/>
      <c r="FB12" s="76"/>
      <c r="FC12" s="76" t="s">
        <v>1246</v>
      </c>
      <c r="FD12" s="76"/>
      <c r="FE12" s="76"/>
      <c r="FF12" s="76" t="s">
        <v>1334</v>
      </c>
      <c r="FG12" s="76"/>
      <c r="FH12" s="76"/>
      <c r="FI12" s="76" t="s">
        <v>1249</v>
      </c>
      <c r="FJ12" s="76"/>
      <c r="FK12" s="76"/>
      <c r="FL12" s="76" t="s">
        <v>775</v>
      </c>
      <c r="FM12" s="76"/>
      <c r="FN12" s="76"/>
      <c r="FO12" s="76" t="s">
        <v>1253</v>
      </c>
      <c r="FP12" s="76"/>
      <c r="FQ12" s="76"/>
      <c r="FR12" s="76" t="s">
        <v>1256</v>
      </c>
      <c r="FS12" s="76"/>
      <c r="FT12" s="76"/>
      <c r="FU12" s="76" t="s">
        <v>1260</v>
      </c>
      <c r="FV12" s="76"/>
      <c r="FW12" s="76"/>
      <c r="FX12" s="76" t="s">
        <v>1262</v>
      </c>
      <c r="FY12" s="76"/>
      <c r="FZ12" s="76"/>
      <c r="GA12" s="102" t="s">
        <v>1265</v>
      </c>
      <c r="GB12" s="102"/>
      <c r="GC12" s="102"/>
      <c r="GD12" s="76" t="s">
        <v>780</v>
      </c>
      <c r="GE12" s="76"/>
      <c r="GF12" s="76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6" t="s">
        <v>1283</v>
      </c>
      <c r="HC12" s="76"/>
      <c r="HD12" s="76"/>
      <c r="HE12" s="76" t="s">
        <v>1285</v>
      </c>
      <c r="HF12" s="76"/>
      <c r="HG12" s="76"/>
      <c r="HH12" s="76" t="s">
        <v>796</v>
      </c>
      <c r="HI12" s="76"/>
      <c r="HJ12" s="76"/>
      <c r="HK12" s="76" t="s">
        <v>1286</v>
      </c>
      <c r="HL12" s="76"/>
      <c r="HM12" s="76"/>
      <c r="HN12" s="76" t="s">
        <v>1289</v>
      </c>
      <c r="HO12" s="76"/>
      <c r="HP12" s="76"/>
      <c r="HQ12" s="76" t="s">
        <v>799</v>
      </c>
      <c r="HR12" s="76"/>
      <c r="HS12" s="76"/>
      <c r="HT12" s="76" t="s">
        <v>797</v>
      </c>
      <c r="HU12" s="76"/>
      <c r="HV12" s="76"/>
      <c r="HW12" s="76" t="s">
        <v>618</v>
      </c>
      <c r="HX12" s="76"/>
      <c r="HY12" s="76"/>
      <c r="HZ12" s="76" t="s">
        <v>1298</v>
      </c>
      <c r="IA12" s="76"/>
      <c r="IB12" s="76"/>
      <c r="IC12" s="76" t="s">
        <v>1302</v>
      </c>
      <c r="ID12" s="76"/>
      <c r="IE12" s="76"/>
      <c r="IF12" s="76" t="s">
        <v>802</v>
      </c>
      <c r="IG12" s="76"/>
      <c r="IH12" s="76"/>
      <c r="II12" s="76" t="s">
        <v>1307</v>
      </c>
      <c r="IJ12" s="76"/>
      <c r="IK12" s="76"/>
      <c r="IL12" s="76" t="s">
        <v>1308</v>
      </c>
      <c r="IM12" s="76"/>
      <c r="IN12" s="76"/>
      <c r="IO12" s="76" t="s">
        <v>1312</v>
      </c>
      <c r="IP12" s="76"/>
      <c r="IQ12" s="76"/>
      <c r="IR12" s="76" t="s">
        <v>1316</v>
      </c>
      <c r="IS12" s="76"/>
      <c r="IT12" s="76"/>
    </row>
    <row r="13" spans="1:293" ht="82.5" customHeight="1" x14ac:dyDescent="0.3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8" t="s">
        <v>56</v>
      </c>
      <c r="E47" s="109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0" t="s">
        <v>159</v>
      </c>
      <c r="E56" s="110"/>
      <c r="F56" s="64" t="s">
        <v>116</v>
      </c>
      <c r="G56" s="65"/>
      <c r="H56" s="69" t="s">
        <v>174</v>
      </c>
      <c r="I56" s="70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4" t="s">
        <v>1379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3">
      <c r="A5" s="82"/>
      <c r="B5" s="8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6" x14ac:dyDescent="0.3">
      <c r="A6" s="82"/>
      <c r="B6" s="82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4" t="s">
        <v>642</v>
      </c>
      <c r="AQ6" s="74"/>
      <c r="AR6" s="74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4" t="s">
        <v>648</v>
      </c>
      <c r="BI6" s="74"/>
      <c r="BJ6" s="74"/>
      <c r="BK6" s="74" t="s">
        <v>707</v>
      </c>
      <c r="BL6" s="74"/>
      <c r="BM6" s="74"/>
      <c r="BN6" s="75" t="s">
        <v>649</v>
      </c>
      <c r="BO6" s="75"/>
      <c r="BP6" s="75"/>
      <c r="BQ6" s="75" t="s">
        <v>650</v>
      </c>
      <c r="BR6" s="75"/>
      <c r="BS6" s="75"/>
      <c r="BT6" s="74" t="s">
        <v>651</v>
      </c>
      <c r="BU6" s="74"/>
      <c r="BV6" s="74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82"/>
      <c r="B7" s="82"/>
      <c r="C7" s="76" t="s">
        <v>1337</v>
      </c>
      <c r="D7" s="76"/>
      <c r="E7" s="76"/>
      <c r="F7" s="76" t="s">
        <v>1338</v>
      </c>
      <c r="G7" s="76"/>
      <c r="H7" s="76"/>
      <c r="I7" s="76" t="s">
        <v>1339</v>
      </c>
      <c r="J7" s="76"/>
      <c r="K7" s="76"/>
      <c r="L7" s="76" t="s">
        <v>1340</v>
      </c>
      <c r="M7" s="76"/>
      <c r="N7" s="76"/>
      <c r="O7" s="76" t="s">
        <v>1341</v>
      </c>
      <c r="P7" s="76"/>
      <c r="Q7" s="76"/>
      <c r="R7" s="76" t="s">
        <v>1342</v>
      </c>
      <c r="S7" s="76"/>
      <c r="T7" s="76"/>
      <c r="U7" s="76" t="s">
        <v>1343</v>
      </c>
      <c r="V7" s="76"/>
      <c r="W7" s="76"/>
      <c r="X7" s="76" t="s">
        <v>1344</v>
      </c>
      <c r="Y7" s="76"/>
      <c r="Z7" s="76"/>
      <c r="AA7" s="76" t="s">
        <v>1345</v>
      </c>
      <c r="AB7" s="76"/>
      <c r="AC7" s="76"/>
      <c r="AD7" s="76" t="s">
        <v>1346</v>
      </c>
      <c r="AE7" s="76"/>
      <c r="AF7" s="76"/>
      <c r="AG7" s="76" t="s">
        <v>1347</v>
      </c>
      <c r="AH7" s="76"/>
      <c r="AI7" s="76"/>
      <c r="AJ7" s="76" t="s">
        <v>1348</v>
      </c>
      <c r="AK7" s="76"/>
      <c r="AL7" s="76"/>
      <c r="AM7" s="76" t="s">
        <v>1349</v>
      </c>
      <c r="AN7" s="76"/>
      <c r="AO7" s="76"/>
      <c r="AP7" s="76" t="s">
        <v>1350</v>
      </c>
      <c r="AQ7" s="76"/>
      <c r="AR7" s="76"/>
      <c r="AS7" s="76" t="s">
        <v>1351</v>
      </c>
      <c r="AT7" s="76"/>
      <c r="AU7" s="76"/>
      <c r="AV7" s="76" t="s">
        <v>1352</v>
      </c>
      <c r="AW7" s="76"/>
      <c r="AX7" s="76"/>
      <c r="AY7" s="76" t="s">
        <v>1353</v>
      </c>
      <c r="AZ7" s="76"/>
      <c r="BA7" s="76"/>
      <c r="BB7" s="76" t="s">
        <v>1354</v>
      </c>
      <c r="BC7" s="76"/>
      <c r="BD7" s="76"/>
      <c r="BE7" s="76" t="s">
        <v>1355</v>
      </c>
      <c r="BF7" s="76"/>
      <c r="BG7" s="76"/>
      <c r="BH7" s="76" t="s">
        <v>1356</v>
      </c>
      <c r="BI7" s="76"/>
      <c r="BJ7" s="76"/>
      <c r="BK7" s="76" t="s">
        <v>1357</v>
      </c>
      <c r="BL7" s="76"/>
      <c r="BM7" s="76"/>
      <c r="BN7" s="76" t="s">
        <v>1358</v>
      </c>
      <c r="BO7" s="76"/>
      <c r="BP7" s="76"/>
      <c r="BQ7" s="76" t="s">
        <v>1359</v>
      </c>
      <c r="BR7" s="76"/>
      <c r="BS7" s="76"/>
      <c r="BT7" s="76" t="s">
        <v>1360</v>
      </c>
      <c r="BU7" s="76"/>
      <c r="BV7" s="76"/>
      <c r="BW7" s="76" t="s">
        <v>1361</v>
      </c>
      <c r="BX7" s="76"/>
      <c r="BY7" s="76"/>
      <c r="BZ7" s="76" t="s">
        <v>1198</v>
      </c>
      <c r="CA7" s="76"/>
      <c r="CB7" s="76"/>
      <c r="CC7" s="76" t="s">
        <v>1362</v>
      </c>
      <c r="CD7" s="76"/>
      <c r="CE7" s="76"/>
      <c r="CF7" s="76" t="s">
        <v>1363</v>
      </c>
      <c r="CG7" s="76"/>
      <c r="CH7" s="76"/>
      <c r="CI7" s="76" t="s">
        <v>1364</v>
      </c>
      <c r="CJ7" s="76"/>
      <c r="CK7" s="76"/>
      <c r="CL7" s="76" t="s">
        <v>1365</v>
      </c>
      <c r="CM7" s="76"/>
      <c r="CN7" s="76"/>
      <c r="CO7" s="76" t="s">
        <v>1366</v>
      </c>
      <c r="CP7" s="76"/>
      <c r="CQ7" s="76"/>
      <c r="CR7" s="76" t="s">
        <v>1367</v>
      </c>
      <c r="CS7" s="76"/>
      <c r="CT7" s="76"/>
      <c r="CU7" s="76" t="s">
        <v>1368</v>
      </c>
      <c r="CV7" s="76"/>
      <c r="CW7" s="76"/>
      <c r="CX7" s="76" t="s">
        <v>1369</v>
      </c>
      <c r="CY7" s="76"/>
      <c r="CZ7" s="76"/>
      <c r="DA7" s="76" t="s">
        <v>1370</v>
      </c>
      <c r="DB7" s="76"/>
      <c r="DC7" s="76"/>
      <c r="DD7" s="76" t="s">
        <v>1371</v>
      </c>
      <c r="DE7" s="76"/>
      <c r="DF7" s="76"/>
      <c r="DG7" s="76" t="s">
        <v>1372</v>
      </c>
      <c r="DH7" s="76"/>
      <c r="DI7" s="76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6" t="s">
        <v>761</v>
      </c>
      <c r="DZ7" s="76"/>
      <c r="EA7" s="76"/>
      <c r="EB7" s="76" t="s">
        <v>762</v>
      </c>
      <c r="EC7" s="76"/>
      <c r="ED7" s="76"/>
      <c r="EE7" s="76" t="s">
        <v>1230</v>
      </c>
      <c r="EF7" s="76"/>
      <c r="EG7" s="76"/>
      <c r="EH7" s="76" t="s">
        <v>763</v>
      </c>
      <c r="EI7" s="76"/>
      <c r="EJ7" s="76"/>
      <c r="EK7" s="76" t="s">
        <v>1333</v>
      </c>
      <c r="EL7" s="76"/>
      <c r="EM7" s="76"/>
      <c r="EN7" s="76" t="s">
        <v>766</v>
      </c>
      <c r="EO7" s="76"/>
      <c r="EP7" s="76"/>
      <c r="EQ7" s="76" t="s">
        <v>1239</v>
      </c>
      <c r="ER7" s="76"/>
      <c r="ES7" s="76"/>
      <c r="ET7" s="76" t="s">
        <v>771</v>
      </c>
      <c r="EU7" s="76"/>
      <c r="EV7" s="76"/>
      <c r="EW7" s="76" t="s">
        <v>1242</v>
      </c>
      <c r="EX7" s="76"/>
      <c r="EY7" s="76"/>
      <c r="EZ7" s="76" t="s">
        <v>1244</v>
      </c>
      <c r="FA7" s="76"/>
      <c r="FB7" s="76"/>
      <c r="FC7" s="76" t="s">
        <v>1246</v>
      </c>
      <c r="FD7" s="76"/>
      <c r="FE7" s="76"/>
      <c r="FF7" s="76" t="s">
        <v>1334</v>
      </c>
      <c r="FG7" s="76"/>
      <c r="FH7" s="76"/>
      <c r="FI7" s="76" t="s">
        <v>1249</v>
      </c>
      <c r="FJ7" s="76"/>
      <c r="FK7" s="76"/>
      <c r="FL7" s="76" t="s">
        <v>775</v>
      </c>
      <c r="FM7" s="76"/>
      <c r="FN7" s="76"/>
      <c r="FO7" s="76" t="s">
        <v>1253</v>
      </c>
      <c r="FP7" s="76"/>
      <c r="FQ7" s="76"/>
      <c r="FR7" s="76" t="s">
        <v>1256</v>
      </c>
      <c r="FS7" s="76"/>
      <c r="FT7" s="76"/>
      <c r="FU7" s="76" t="s">
        <v>1260</v>
      </c>
      <c r="FV7" s="76"/>
      <c r="FW7" s="76"/>
      <c r="FX7" s="76" t="s">
        <v>1262</v>
      </c>
      <c r="FY7" s="76"/>
      <c r="FZ7" s="76"/>
      <c r="GA7" s="102" t="s">
        <v>1265</v>
      </c>
      <c r="GB7" s="102"/>
      <c r="GC7" s="102"/>
      <c r="GD7" s="76" t="s">
        <v>780</v>
      </c>
      <c r="GE7" s="76"/>
      <c r="GF7" s="76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6" t="s">
        <v>1283</v>
      </c>
      <c r="HC7" s="76"/>
      <c r="HD7" s="76"/>
      <c r="HE7" s="76" t="s">
        <v>1285</v>
      </c>
      <c r="HF7" s="76"/>
      <c r="HG7" s="76"/>
      <c r="HH7" s="76" t="s">
        <v>796</v>
      </c>
      <c r="HI7" s="76"/>
      <c r="HJ7" s="76"/>
      <c r="HK7" s="76" t="s">
        <v>1286</v>
      </c>
      <c r="HL7" s="76"/>
      <c r="HM7" s="76"/>
      <c r="HN7" s="76" t="s">
        <v>1289</v>
      </c>
      <c r="HO7" s="76"/>
      <c r="HP7" s="76"/>
      <c r="HQ7" s="76" t="s">
        <v>799</v>
      </c>
      <c r="HR7" s="76"/>
      <c r="HS7" s="76"/>
      <c r="HT7" s="76" t="s">
        <v>797</v>
      </c>
      <c r="HU7" s="76"/>
      <c r="HV7" s="76"/>
      <c r="HW7" s="76" t="s">
        <v>618</v>
      </c>
      <c r="HX7" s="76"/>
      <c r="HY7" s="76"/>
      <c r="HZ7" s="76" t="s">
        <v>1298</v>
      </c>
      <c r="IA7" s="76"/>
      <c r="IB7" s="76"/>
      <c r="IC7" s="76" t="s">
        <v>1302</v>
      </c>
      <c r="ID7" s="76"/>
      <c r="IE7" s="76"/>
      <c r="IF7" s="76" t="s">
        <v>802</v>
      </c>
      <c r="IG7" s="76"/>
      <c r="IH7" s="76"/>
      <c r="II7" s="76" t="s">
        <v>1307</v>
      </c>
      <c r="IJ7" s="76"/>
      <c r="IK7" s="76"/>
      <c r="IL7" s="76" t="s">
        <v>1308</v>
      </c>
      <c r="IM7" s="76"/>
      <c r="IN7" s="76"/>
      <c r="IO7" s="76" t="s">
        <v>1312</v>
      </c>
      <c r="IP7" s="76"/>
      <c r="IQ7" s="76"/>
      <c r="IR7" s="76" t="s">
        <v>1316</v>
      </c>
      <c r="IS7" s="76"/>
      <c r="IT7" s="76"/>
    </row>
    <row r="8" spans="1:254" ht="58.5" customHeight="1" x14ac:dyDescent="0.3">
      <c r="A8" s="83"/>
      <c r="B8" s="83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4" t="s">
        <v>116</v>
      </c>
      <c r="G51" s="65"/>
      <c r="H51" s="69" t="s">
        <v>174</v>
      </c>
      <c r="I51" s="70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Kaneki</cp:lastModifiedBy>
  <dcterms:created xsi:type="dcterms:W3CDTF">2022-12-22T06:57:03Z</dcterms:created>
  <dcterms:modified xsi:type="dcterms:W3CDTF">2025-12-12T09:13:40Z</dcterms:modified>
</cp:coreProperties>
</file>