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tabRatio="817" activeTab="2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<sst xmlns="http://schemas.openxmlformats.org/spreadsheetml/2006/main" count="340" uniqueCount="69">
  <si>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</si>
  <si>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</si>
  <si>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</si>
  <si>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</si>
  <si>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</si>
  <si>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</si>
  <si>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</si>
  <si>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</si>
  <si>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</si>
  <si>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</si>
  <si>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</si>
  <si>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</si>
  <si>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</si>
  <si>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</si>
  <si>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</si>
  <si>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</si>
  <si>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</si>
  <si>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</si>
  <si>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</si>
  <si>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</si>
  <si>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</si>
  <si>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</si>
  <si>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</si>
  <si>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</si>
  <si>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</si>
  <si>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</si>
  <si>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Сурет салу</t>
  </si>
  <si>
    <t>Жапсыру</t>
  </si>
  <si>
    <t>Құрастыру</t>
  </si>
  <si>
    <t>Мектепке дейінгі ұйым әдіскерінің ортаңғы топтары бойынша жинақтау парағы</t>
  </si>
  <si>
    <t xml:space="preserve">                 МДҰ атауы: ЖШС БДО "Тұмар</t>
  </si>
  <si>
    <t>Оқу жылы : 2024-2025</t>
  </si>
  <si>
    <t>Әдіскерінің аты-жөні: Әдіскерінің аты-жөні : Наурызалина Бахыт Бауыржановна</t>
  </si>
  <si>
    <t xml:space="preserve">                 Мекен-жайы: Молдағұлова даңғылы 58/3</t>
  </si>
  <si>
    <t>Өткізу кезеңі: Қорытынды</t>
  </si>
  <si>
    <t xml:space="preserve">                  Оқыту тілі: қазақ тілі</t>
  </si>
  <si>
    <t>Өткізу мерзімі:  Мамыр</t>
  </si>
  <si>
    <t>Қазақ тілі</t>
  </si>
  <si>
    <t>"Ботақан" ортаңғы топ</t>
  </si>
  <si>
    <t>Аристанова Ляззат</t>
  </si>
  <si>
    <t>"Көгершін" ортаңғы топ</t>
  </si>
  <si>
    <t>Елубаева Гүлназ</t>
  </si>
  <si>
    <t>Балабақща меңгерушісі: ______________ Ж.С.Аблаева</t>
  </si>
  <si>
    <t>Мектепке дейінгі ұйым әдіскерінің ересек топтары бойынша жинақтау парағы</t>
  </si>
  <si>
    <t xml:space="preserve">                МДҰ атауы: ЖШС БДО "Тұмар</t>
  </si>
  <si>
    <t>іӘдіскерінің аты-жөні : Наурызалина Бахыт Бауыржановна</t>
  </si>
  <si>
    <t xml:space="preserve">                Мекен-жайы: Молдағұлова даңғылы 58/3</t>
  </si>
  <si>
    <t xml:space="preserve">                 Оқыту тілі: қазақ тілі</t>
  </si>
  <si>
    <t>"Құлыншақ" ересек топ</t>
  </si>
  <si>
    <t>Баймағамбетова Перизат</t>
  </si>
  <si>
    <t>Мектепке дейінгі ұйым әдіскерінің мектепалды топтары бойынша жинақтау парағы</t>
  </si>
  <si>
    <t xml:space="preserve">                  МДҰ атауы: ЖШС БДО "Тұмар</t>
  </si>
  <si>
    <t>Әдіскерінің аты-жөні : Наурызалина Бахыт Бауыржановна</t>
  </si>
  <si>
    <t>Сауат ашу негіздері</t>
  </si>
  <si>
    <t>"Тұлпар" мектепалды топ</t>
  </si>
  <si>
    <t>Наурызалина Бахыт</t>
  </si>
  <si>
    <t>Мектепке дейінгі ұйым бойынша әдіскерінің жинағы</t>
  </si>
  <si>
    <t xml:space="preserve">               МДҰ атауы: ЖШС БДО "Тұмар</t>
  </si>
  <si>
    <t>Мекен-жайы: Молдағұлова даңғылы 58/3</t>
  </si>
  <si>
    <t xml:space="preserve">               Оқыту тілі: қазақ тілі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</si>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</sst>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2">
    <font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8"/>
      <color theme="1"/>
      <name val="Times New Roman"/>
      <charset val="204"/>
    </font>
    <font>
      <b/>
      <sz val="8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0"/>
      <name val="Times New Roman"/>
      <charset val="204"/>
    </font>
    <font>
      <sz val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180" fontId="5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I34" sqref="I34"/>
    </sheetView>
  </sheetViews>
  <sheetFormatPr defaultColWidth="9" defaultRowHeight="14.5"/>
  <cols>
    <col min="2" max="2" width="19.2818181818182" customWidth="1"/>
    <col min="3" max="3" width="20.4272727272727" customWidth="1"/>
    <col min="4" max="4" width="12.7090909090909" customWidth="1"/>
    <col min="5" max="5" width="13" customWidth="1"/>
    <col min="6" max="10" width="12.2818181818182" customWidth="1"/>
    <col min="11" max="11" width="12.1363636363636" customWidth="1"/>
    <col min="12" max="12" width="12.4272727272727" customWidth="1"/>
    <col min="13" max="13" width="12.2818181818182" customWidth="1"/>
    <col min="14" max="14" width="12.4272727272727" customWidth="1"/>
    <col min="15" max="15" width="12.5727272727273" customWidth="1"/>
    <col min="16" max="19" width="12.1363636363636" customWidth="1"/>
    <col min="20" max="20" width="13" customWidth="1"/>
    <col min="21" max="21" width="11.8545454545455" customWidth="1"/>
    <col min="22" max="22" width="12.1363636363636" customWidth="1"/>
    <col min="23" max="23" width="12" customWidth="1"/>
    <col min="24" max="24" width="11.5727272727273" customWidth="1"/>
    <col min="25" max="25" width="11.7090909090909" customWidth="1"/>
  </cols>
  <sheetData>
    <row r="2" ht="15.5" spans="1:25">
      <c r="B2" s="103" t="s">
        <v>0</v>
      </c>
      <c r="C2" s="80"/>
      <c r="D2" s="80"/>
      <c r="E2" s="80"/>
      <c r="F2" s="80"/>
      <c r="G2" s="81"/>
      <c r="H2" s="81"/>
      <c r="I2" s="81"/>
      <c r="J2" s="81"/>
      <c r="K2" s="81"/>
      <c r="L2" s="26" t="s">
        <v>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82" t="s">
        <v>2</v>
      </c>
      <c r="Y2" s="82"/>
    </row>
    <row r="3" ht="15.5" spans="1:25">
      <c r="A3" s="26"/>
      <c r="B3" s="81" t="s">
        <v>3</v>
      </c>
      <c r="C3" s="81"/>
      <c r="D3" s="81"/>
      <c r="E3" s="81"/>
      <c r="F3" s="81"/>
      <c r="G3" s="26"/>
      <c r="H3" s="26"/>
      <c r="I3" s="26"/>
      <c r="J3" s="26"/>
      <c r="K3" s="26"/>
      <c r="L3" s="81" t="s">
        <v>4</v>
      </c>
      <c r="M3" s="81"/>
      <c r="N3" s="81"/>
      <c r="O3" s="81"/>
      <c r="P3" s="81"/>
      <c r="Q3" s="81"/>
      <c r="R3" s="81"/>
      <c r="S3" s="26"/>
      <c r="T3" s="26"/>
      <c r="U3" s="26"/>
      <c r="V3" s="26"/>
      <c r="W3" s="26"/>
      <c r="X3" s="26"/>
      <c r="Y3" s="26"/>
    </row>
    <row r="4" ht="15.5" spans="1:25">
      <c r="A4" s="26"/>
      <c r="B4" s="25"/>
      <c r="C4" s="25"/>
      <c r="D4" s="25"/>
      <c r="E4" s="25"/>
      <c r="F4" s="25"/>
      <c r="G4" s="26"/>
      <c r="H4" s="26"/>
      <c r="I4" s="26"/>
      <c r="J4" s="26"/>
      <c r="K4" s="26"/>
      <c r="L4" s="84" t="s">
        <v>5</v>
      </c>
      <c r="M4" s="84"/>
      <c r="N4" s="84"/>
      <c r="O4" s="84"/>
      <c r="P4" s="84"/>
      <c r="Q4" s="84"/>
      <c r="R4" s="84"/>
      <c r="S4" s="82"/>
      <c r="T4" s="25"/>
      <c r="U4" s="25"/>
      <c r="V4" s="26"/>
      <c r="W4" s="26"/>
      <c r="X4" s="26"/>
      <c r="Y4" s="26"/>
    </row>
    <row r="5" ht="15.5" spans="1: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ht="15.5" spans="1:25">
      <c r="A6" s="26"/>
      <c r="B6" s="85"/>
      <c r="C6" s="8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ht="15.75" customHeight="1" spans="1:25">
      <c r="A7" s="86" t="s">
        <v>6</v>
      </c>
      <c r="B7" s="87" t="s">
        <v>7</v>
      </c>
      <c r="C7" s="87" t="s">
        <v>8</v>
      </c>
      <c r="D7" s="87" t="s">
        <v>9</v>
      </c>
      <c r="E7" s="87" t="s">
        <v>10</v>
      </c>
      <c r="F7" s="87"/>
      <c r="G7" s="87"/>
      <c r="H7" s="87" t="s">
        <v>11</v>
      </c>
      <c r="I7" s="87"/>
      <c r="J7" s="87"/>
      <c r="K7" s="87"/>
      <c r="L7" s="87"/>
      <c r="M7" s="87"/>
      <c r="N7" s="87" t="s">
        <v>12</v>
      </c>
      <c r="O7" s="87"/>
      <c r="P7" s="87"/>
      <c r="Q7" s="87" t="s">
        <v>13</v>
      </c>
      <c r="R7" s="87"/>
      <c r="S7" s="87"/>
      <c r="T7" s="87"/>
      <c r="U7" s="87"/>
      <c r="V7" s="87"/>
      <c r="W7" s="87" t="s">
        <v>14</v>
      </c>
      <c r="X7" s="87"/>
      <c r="Y7" s="87"/>
    </row>
    <row r="8" ht="14.25" customHeight="1" spans="1:25">
      <c r="A8" s="86"/>
      <c r="B8" s="87"/>
      <c r="C8" s="87"/>
      <c r="D8" s="87"/>
      <c r="E8" s="87" t="s">
        <v>15</v>
      </c>
      <c r="F8" s="87" t="s">
        <v>16</v>
      </c>
      <c r="G8" s="87" t="s">
        <v>17</v>
      </c>
      <c r="H8" s="87" t="s">
        <v>18</v>
      </c>
      <c r="I8" s="87"/>
      <c r="J8" s="87"/>
      <c r="K8" s="87" t="s">
        <v>19</v>
      </c>
      <c r="L8" s="87"/>
      <c r="M8" s="87"/>
      <c r="N8" s="87" t="s">
        <v>15</v>
      </c>
      <c r="O8" s="87" t="s">
        <v>16</v>
      </c>
      <c r="P8" s="87" t="s">
        <v>17</v>
      </c>
      <c r="Q8" s="87" t="s">
        <v>20</v>
      </c>
      <c r="R8" s="87"/>
      <c r="S8" s="87"/>
      <c r="T8" s="87" t="s">
        <v>21</v>
      </c>
      <c r="U8" s="87"/>
      <c r="V8" s="87"/>
      <c r="W8" s="87"/>
      <c r="X8" s="87"/>
      <c r="Y8" s="87"/>
    </row>
    <row r="9" ht="128.25" customHeight="1" spans="1:25">
      <c r="A9" s="86"/>
      <c r="B9" s="87"/>
      <c r="C9" s="87"/>
      <c r="D9" s="87"/>
      <c r="E9" s="87"/>
      <c r="F9" s="87"/>
      <c r="G9" s="87"/>
      <c r="H9" s="87" t="s">
        <v>15</v>
      </c>
      <c r="I9" s="87" t="s">
        <v>16</v>
      </c>
      <c r="J9" s="87" t="s">
        <v>17</v>
      </c>
      <c r="K9" s="87" t="s">
        <v>15</v>
      </c>
      <c r="L9" s="87" t="s">
        <v>16</v>
      </c>
      <c r="M9" s="87" t="s">
        <v>17</v>
      </c>
      <c r="N9" s="87"/>
      <c r="O9" s="87"/>
      <c r="P9" s="87"/>
      <c r="Q9" s="87" t="s">
        <v>15</v>
      </c>
      <c r="R9" s="87" t="s">
        <v>16</v>
      </c>
      <c r="S9" s="87" t="s">
        <v>17</v>
      </c>
      <c r="T9" s="87" t="s">
        <v>15</v>
      </c>
      <c r="U9" s="87" t="s">
        <v>16</v>
      </c>
      <c r="V9" s="87" t="s">
        <v>17</v>
      </c>
      <c r="W9" s="87" t="s">
        <v>15</v>
      </c>
      <c r="X9" s="87" t="s">
        <v>16</v>
      </c>
      <c r="Y9" s="87" t="s">
        <v>17</v>
      </c>
    </row>
    <row r="10" ht="15.5" spans="1:25">
      <c r="A10" s="94">
        <v>1</v>
      </c>
      <c r="B10" s="93"/>
      <c r="C10" s="93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</row>
    <row r="11" ht="15.5" spans="1:25">
      <c r="A11" s="94">
        <v>2</v>
      </c>
      <c r="B11" s="93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</row>
    <row r="12" ht="15.5" spans="1:25">
      <c r="A12" s="94">
        <v>3</v>
      </c>
      <c r="B12" s="87"/>
      <c r="C12" s="87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</row>
    <row r="13" ht="15.5" spans="1:25">
      <c r="A13" s="94">
        <v>4</v>
      </c>
      <c r="B13" s="87"/>
      <c r="C13" s="87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</row>
    <row r="14" ht="15.5" spans="1:25">
      <c r="A14" s="94">
        <v>5</v>
      </c>
      <c r="B14" s="87"/>
      <c r="C14" s="87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ht="15.5" spans="1:25">
      <c r="A15" s="94">
        <v>6</v>
      </c>
      <c r="B15" s="93"/>
      <c r="C15" s="93"/>
      <c r="D15" s="86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</row>
    <row r="16" ht="15.5" spans="1:25">
      <c r="A16" s="94">
        <v>7</v>
      </c>
      <c r="B16" s="93"/>
      <c r="C16" s="93"/>
      <c r="D16" s="86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</row>
    <row r="17" ht="15.5" spans="1:25">
      <c r="A17" s="104" t="s">
        <v>22</v>
      </c>
      <c r="B17" s="104"/>
      <c r="C17" s="104"/>
      <c r="D17" s="104">
        <f t="shared" ref="D17:Y17" si="0">SUM(D10:D16)</f>
        <v>0</v>
      </c>
      <c r="E17" s="94">
        <f t="shared" si="0"/>
        <v>0</v>
      </c>
      <c r="F17" s="94">
        <f t="shared" si="0"/>
        <v>0</v>
      </c>
      <c r="G17" s="94">
        <f t="shared" si="0"/>
        <v>0</v>
      </c>
      <c r="H17" s="94">
        <f t="shared" si="0"/>
        <v>0</v>
      </c>
      <c r="I17" s="94">
        <f t="shared" si="0"/>
        <v>0</v>
      </c>
      <c r="J17" s="94">
        <f t="shared" si="0"/>
        <v>0</v>
      </c>
      <c r="K17" s="94">
        <f t="shared" si="0"/>
        <v>0</v>
      </c>
      <c r="L17" s="94">
        <f t="shared" si="0"/>
        <v>0</v>
      </c>
      <c r="M17" s="94">
        <f t="shared" si="0"/>
        <v>0</v>
      </c>
      <c r="N17" s="94">
        <f t="shared" si="0"/>
        <v>0</v>
      </c>
      <c r="O17" s="94">
        <f t="shared" si="0"/>
        <v>0</v>
      </c>
      <c r="P17" s="94">
        <f t="shared" si="0"/>
        <v>0</v>
      </c>
      <c r="Q17" s="94">
        <f t="shared" si="0"/>
        <v>0</v>
      </c>
      <c r="R17" s="94">
        <f t="shared" si="0"/>
        <v>0</v>
      </c>
      <c r="S17" s="94">
        <f t="shared" si="0"/>
        <v>0</v>
      </c>
      <c r="T17" s="94">
        <f t="shared" si="0"/>
        <v>0</v>
      </c>
      <c r="U17" s="94">
        <f t="shared" si="0"/>
        <v>0</v>
      </c>
      <c r="V17" s="94">
        <f t="shared" si="0"/>
        <v>0</v>
      </c>
      <c r="W17" s="94">
        <f t="shared" si="0"/>
        <v>0</v>
      </c>
      <c r="X17" s="94">
        <f t="shared" si="0"/>
        <v>0</v>
      </c>
      <c r="Y17" s="94">
        <f t="shared" si="0"/>
        <v>0</v>
      </c>
    </row>
    <row r="18" ht="15.5" spans="1:25">
      <c r="A18" s="105" t="s">
        <v>23</v>
      </c>
      <c r="B18" s="105"/>
      <c r="C18" s="105"/>
      <c r="D18" s="106" t="e">
        <f>D17*100/D17</f>
        <v>#DIV/0!</v>
      </c>
      <c r="E18" s="93" t="e">
        <f>E17*100/D17</f>
        <v>#DIV/0!</v>
      </c>
      <c r="F18" s="93" t="e">
        <f>F17*100/D17</f>
        <v>#DIV/0!</v>
      </c>
      <c r="G18" s="93" t="e">
        <f>G17*100/D17</f>
        <v>#DIV/0!</v>
      </c>
      <c r="H18" s="93" t="e">
        <f>H17*100/D17</f>
        <v>#DIV/0!</v>
      </c>
      <c r="I18" s="93" t="e">
        <f>I17*100/D17</f>
        <v>#DIV/0!</v>
      </c>
      <c r="J18" s="93" t="e">
        <f>J17*100/D17</f>
        <v>#DIV/0!</v>
      </c>
      <c r="K18" s="93" t="e">
        <f>K17*100/D17</f>
        <v>#DIV/0!</v>
      </c>
      <c r="L18" s="93" t="e">
        <f>L17*100/D17</f>
        <v>#DIV/0!</v>
      </c>
      <c r="M18" s="93" t="e">
        <f>M17*100/D17</f>
        <v>#DIV/0!</v>
      </c>
      <c r="N18" s="93" t="e">
        <f>N17*100/D17</f>
        <v>#DIV/0!</v>
      </c>
      <c r="O18" s="93" t="e">
        <f>O17*100/D17</f>
        <v>#DIV/0!</v>
      </c>
      <c r="P18" s="93" t="e">
        <f>P17*100/D17</f>
        <v>#DIV/0!</v>
      </c>
      <c r="Q18" s="93" t="e">
        <f>Q17*100/D17</f>
        <v>#DIV/0!</v>
      </c>
      <c r="R18" s="93" t="e">
        <f>R17*100/D17</f>
        <v>#DIV/0!</v>
      </c>
      <c r="S18" s="93" t="e">
        <f>S17*100/D17</f>
        <v>#DIV/0!</v>
      </c>
      <c r="T18" s="93" t="e">
        <f>T17*100/D17</f>
        <v>#DIV/0!</v>
      </c>
      <c r="U18" s="93" t="e">
        <f>U17*100/D17</f>
        <v>#DIV/0!</v>
      </c>
      <c r="V18" s="93" t="e">
        <f>V17*100/D17</f>
        <v>#DIV/0!</v>
      </c>
      <c r="W18" s="93" t="e">
        <f>W17*100/D17</f>
        <v>#DIV/0!</v>
      </c>
      <c r="X18" s="93" t="e">
        <f>X17*100/D17</f>
        <v>#DIV/0!</v>
      </c>
      <c r="Y18" s="93" t="e">
        <f>Y17*100/D17</f>
        <v>#DIV/0!</v>
      </c>
    </row>
    <row r="19" ht="15.5" spans="1: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ht="15.5" spans="1: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15.5" spans="1: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ht="15.5" spans="1: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ht="15.5" spans="1: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ht="15.5" spans="1: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ht="15.5" spans="1: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ht="15.5" spans="1:25">
      <c r="A26" s="27"/>
      <c r="B26" s="27"/>
      <c r="C26" s="27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ht="28.5" customHeight="1" spans="1:25">
      <c r="A27" s="28"/>
      <c r="B27" s="28"/>
      <c r="C27" s="28"/>
      <c r="D27" s="28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J27" sqref="J27"/>
    </sheetView>
  </sheetViews>
  <sheetFormatPr defaultColWidth="9" defaultRowHeight="14.5"/>
  <cols>
    <col min="2" max="2" width="17.4272727272727" customWidth="1"/>
    <col min="3" max="3" width="20.7090909090909" customWidth="1"/>
    <col min="4" max="4" width="12.1363636363636" customWidth="1"/>
    <col min="5" max="5" width="12.4272727272727" customWidth="1"/>
    <col min="6" max="6" width="13.2818181818182" customWidth="1"/>
    <col min="7" max="12" width="12.2818181818182" customWidth="1"/>
    <col min="13" max="13" width="12.7090909090909" customWidth="1"/>
    <col min="14" max="14" width="12.8545454545455" customWidth="1"/>
    <col min="15" max="15" width="11.8545454545455" customWidth="1"/>
    <col min="16" max="28" width="13.2818181818182" customWidth="1"/>
    <col min="29" max="29" width="12.4272727272727" customWidth="1"/>
    <col min="30" max="30" width="13" customWidth="1"/>
    <col min="31" max="32" width="12.4272727272727" customWidth="1"/>
    <col min="33" max="33" width="12.2818181818182" customWidth="1"/>
    <col min="34" max="34" width="12.5727272727273" customWidth="1"/>
  </cols>
  <sheetData>
    <row r="2" ht="15.5" spans="1:34">
      <c r="B2" s="80" t="s">
        <v>24</v>
      </c>
      <c r="C2" s="80"/>
      <c r="D2" s="80"/>
      <c r="E2" s="80"/>
      <c r="F2" s="80"/>
      <c r="G2" s="80"/>
      <c r="H2" s="80"/>
      <c r="I2" s="80"/>
      <c r="J2" s="80"/>
      <c r="K2" s="81"/>
      <c r="L2" s="81" t="s">
        <v>1</v>
      </c>
      <c r="M2" s="81"/>
      <c r="N2" s="81"/>
      <c r="O2" s="81"/>
      <c r="P2" s="81"/>
      <c r="Q2" s="81"/>
      <c r="R2" s="81"/>
      <c r="S2" s="81"/>
      <c r="T2" s="81"/>
      <c r="U2" s="81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82" t="s">
        <v>2</v>
      </c>
      <c r="AH2" s="82"/>
    </row>
    <row r="3" ht="15.5" spans="1:34">
      <c r="A3" s="26"/>
      <c r="B3" s="81" t="s">
        <v>3</v>
      </c>
      <c r="C3" s="81"/>
      <c r="D3" s="81"/>
      <c r="E3" s="81"/>
      <c r="F3" s="81"/>
      <c r="G3" s="26"/>
      <c r="H3" s="26"/>
      <c r="I3" s="26"/>
      <c r="J3" s="26"/>
      <c r="K3" s="26"/>
      <c r="L3" s="83" t="s">
        <v>25</v>
      </c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26"/>
      <c r="AF3" s="26"/>
      <c r="AG3" s="26"/>
      <c r="AH3" s="26"/>
    </row>
    <row r="4" ht="15.5" spans="1:34">
      <c r="A4" s="26"/>
      <c r="G4" s="26"/>
      <c r="H4" s="26"/>
      <c r="I4" s="26"/>
      <c r="J4" s="26"/>
      <c r="K4" s="26"/>
      <c r="L4" s="84" t="s">
        <v>5</v>
      </c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26"/>
      <c r="AF4" s="26"/>
      <c r="AG4" s="26"/>
      <c r="AH4" s="26"/>
    </row>
    <row r="5" ht="15.5" spans="1:34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ht="15.5" spans="1:34">
      <c r="A6" s="26"/>
      <c r="B6" s="85"/>
      <c r="C6" s="8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ht="15.75" customHeight="1" spans="1:34">
      <c r="A7" s="86" t="s">
        <v>6</v>
      </c>
      <c r="B7" s="87" t="s">
        <v>7</v>
      </c>
      <c r="C7" s="87" t="s">
        <v>8</v>
      </c>
      <c r="D7" s="87" t="s">
        <v>9</v>
      </c>
      <c r="E7" s="87" t="s">
        <v>10</v>
      </c>
      <c r="F7" s="87"/>
      <c r="G7" s="87"/>
      <c r="H7" s="88" t="s">
        <v>11</v>
      </c>
      <c r="I7" s="89"/>
      <c r="J7" s="89"/>
      <c r="K7" s="89"/>
      <c r="L7" s="89"/>
      <c r="M7" s="90"/>
      <c r="N7" s="87" t="s">
        <v>12</v>
      </c>
      <c r="O7" s="87"/>
      <c r="P7" s="87"/>
      <c r="Q7" s="88" t="s">
        <v>13</v>
      </c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90"/>
      <c r="AF7" s="87" t="s">
        <v>14</v>
      </c>
      <c r="AG7" s="87"/>
      <c r="AH7" s="87"/>
    </row>
    <row r="8" ht="15.75" customHeight="1" spans="1:34">
      <c r="A8" s="86"/>
      <c r="B8" s="87"/>
      <c r="C8" s="87"/>
      <c r="D8" s="87"/>
      <c r="E8" s="91" t="s">
        <v>15</v>
      </c>
      <c r="F8" s="91" t="s">
        <v>16</v>
      </c>
      <c r="G8" s="91" t="s">
        <v>17</v>
      </c>
      <c r="H8" s="87" t="s">
        <v>18</v>
      </c>
      <c r="I8" s="87"/>
      <c r="J8" s="87"/>
      <c r="K8" s="87" t="s">
        <v>19</v>
      </c>
      <c r="L8" s="87"/>
      <c r="M8" s="87"/>
      <c r="N8" s="91" t="s">
        <v>15</v>
      </c>
      <c r="O8" s="91" t="s">
        <v>16</v>
      </c>
      <c r="P8" s="91" t="s">
        <v>17</v>
      </c>
      <c r="Q8" s="87" t="s">
        <v>26</v>
      </c>
      <c r="R8" s="87"/>
      <c r="S8" s="87"/>
      <c r="T8" s="87" t="s">
        <v>20</v>
      </c>
      <c r="U8" s="87"/>
      <c r="V8" s="87"/>
      <c r="W8" s="87" t="s">
        <v>27</v>
      </c>
      <c r="X8" s="87"/>
      <c r="Y8" s="87"/>
      <c r="Z8" s="88" t="s">
        <v>28</v>
      </c>
      <c r="AA8" s="89"/>
      <c r="AB8" s="90"/>
      <c r="AC8" s="88" t="s">
        <v>21</v>
      </c>
      <c r="AD8" s="89"/>
      <c r="AE8" s="90"/>
      <c r="AF8" s="91" t="s">
        <v>15</v>
      </c>
      <c r="AG8" s="91" t="s">
        <v>16</v>
      </c>
      <c r="AH8" s="91" t="s">
        <v>17</v>
      </c>
    </row>
    <row r="9" ht="126.75" customHeight="1" spans="1:34">
      <c r="A9" s="86"/>
      <c r="B9" s="87"/>
      <c r="C9" s="87"/>
      <c r="D9" s="87"/>
      <c r="E9" s="92"/>
      <c r="F9" s="92"/>
      <c r="G9" s="92"/>
      <c r="H9" s="87" t="s">
        <v>15</v>
      </c>
      <c r="I9" s="87" t="s">
        <v>16</v>
      </c>
      <c r="J9" s="87" t="s">
        <v>17</v>
      </c>
      <c r="K9" s="87" t="s">
        <v>15</v>
      </c>
      <c r="L9" s="87" t="s">
        <v>16</v>
      </c>
      <c r="M9" s="87" t="s">
        <v>17</v>
      </c>
      <c r="N9" s="92"/>
      <c r="O9" s="92"/>
      <c r="P9" s="92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87" t="s">
        <v>15</v>
      </c>
      <c r="AA9" s="87" t="s">
        <v>16</v>
      </c>
      <c r="AB9" s="87" t="s">
        <v>17</v>
      </c>
      <c r="AC9" s="87" t="s">
        <v>15</v>
      </c>
      <c r="AD9" s="87" t="s">
        <v>16</v>
      </c>
      <c r="AE9" s="87" t="s">
        <v>17</v>
      </c>
      <c r="AF9" s="92"/>
      <c r="AG9" s="92"/>
      <c r="AH9" s="92"/>
    </row>
    <row r="10" ht="15.5" spans="1:34">
      <c r="A10" s="86">
        <v>1</v>
      </c>
      <c r="B10" s="93"/>
      <c r="C10" s="93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</row>
    <row r="11" ht="15.5" spans="1:34">
      <c r="A11" s="86">
        <v>2</v>
      </c>
      <c r="B11" s="93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</row>
    <row r="12" ht="15.5" spans="1:34">
      <c r="A12" s="86">
        <v>3</v>
      </c>
      <c r="B12" s="87"/>
      <c r="C12" s="87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</row>
    <row r="13" ht="15.5" spans="1:34">
      <c r="A13" s="86">
        <v>4</v>
      </c>
      <c r="B13" s="87"/>
      <c r="C13" s="87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</row>
    <row r="14" ht="15.5" spans="1:34">
      <c r="A14" s="86">
        <v>5</v>
      </c>
      <c r="B14" s="87"/>
      <c r="C14" s="87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</row>
    <row r="15" ht="15.5" spans="1:34">
      <c r="A15" s="86">
        <v>6</v>
      </c>
      <c r="B15" s="87"/>
      <c r="C15" s="87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</row>
    <row r="16" ht="15.5" spans="1:34">
      <c r="A16" s="86">
        <v>7</v>
      </c>
      <c r="B16" s="87"/>
      <c r="C16" s="87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ht="15.5" spans="1:34">
      <c r="A17" s="95" t="s">
        <v>22</v>
      </c>
      <c r="B17" s="96"/>
      <c r="C17" s="97"/>
      <c r="D17" s="98">
        <f t="shared" ref="D17:AH17" si="0">SUM(D10:D16)</f>
        <v>0</v>
      </c>
      <c r="E17" s="94">
        <f t="shared" si="0"/>
        <v>0</v>
      </c>
      <c r="F17" s="94">
        <f t="shared" si="0"/>
        <v>0</v>
      </c>
      <c r="G17" s="94">
        <f t="shared" si="0"/>
        <v>0</v>
      </c>
      <c r="H17" s="94">
        <f t="shared" si="0"/>
        <v>0</v>
      </c>
      <c r="I17" s="94">
        <f t="shared" si="0"/>
        <v>0</v>
      </c>
      <c r="J17" s="94">
        <f t="shared" si="0"/>
        <v>0</v>
      </c>
      <c r="K17" s="94">
        <f t="shared" si="0"/>
        <v>0</v>
      </c>
      <c r="L17" s="94">
        <f t="shared" si="0"/>
        <v>0</v>
      </c>
      <c r="M17" s="94">
        <f t="shared" si="0"/>
        <v>0</v>
      </c>
      <c r="N17" s="94">
        <f t="shared" si="0"/>
        <v>0</v>
      </c>
      <c r="O17" s="94">
        <f t="shared" si="0"/>
        <v>0</v>
      </c>
      <c r="P17" s="94">
        <f t="shared" si="0"/>
        <v>0</v>
      </c>
      <c r="Q17" s="94">
        <f t="shared" si="0"/>
        <v>0</v>
      </c>
      <c r="R17" s="94">
        <f t="shared" si="0"/>
        <v>0</v>
      </c>
      <c r="S17" s="94">
        <f t="shared" si="0"/>
        <v>0</v>
      </c>
      <c r="T17" s="94">
        <f t="shared" si="0"/>
        <v>0</v>
      </c>
      <c r="U17" s="94">
        <f t="shared" si="0"/>
        <v>0</v>
      </c>
      <c r="V17" s="94">
        <f t="shared" si="0"/>
        <v>0</v>
      </c>
      <c r="W17" s="94">
        <f t="shared" si="0"/>
        <v>0</v>
      </c>
      <c r="X17" s="94">
        <f t="shared" si="0"/>
        <v>0</v>
      </c>
      <c r="Y17" s="94">
        <f t="shared" si="0"/>
        <v>0</v>
      </c>
      <c r="Z17" s="94">
        <f t="shared" si="0"/>
        <v>0</v>
      </c>
      <c r="AA17" s="94">
        <f t="shared" si="0"/>
        <v>0</v>
      </c>
      <c r="AB17" s="94">
        <f t="shared" si="0"/>
        <v>0</v>
      </c>
      <c r="AC17" s="94">
        <f t="shared" si="0"/>
        <v>0</v>
      </c>
      <c r="AD17" s="94">
        <f t="shared" si="0"/>
        <v>0</v>
      </c>
      <c r="AE17" s="94">
        <f t="shared" si="0"/>
        <v>0</v>
      </c>
      <c r="AF17" s="94">
        <f t="shared" si="0"/>
        <v>0</v>
      </c>
      <c r="AG17" s="94">
        <f t="shared" si="0"/>
        <v>0</v>
      </c>
      <c r="AH17" s="94">
        <f t="shared" si="0"/>
        <v>0</v>
      </c>
    </row>
    <row r="18" ht="17.25" customHeight="1" spans="1:34">
      <c r="A18" s="99" t="s">
        <v>23</v>
      </c>
      <c r="B18" s="100"/>
      <c r="C18" s="100"/>
      <c r="D18" s="101" t="e">
        <f>D17*100/D17</f>
        <v>#DIV/0!</v>
      </c>
      <c r="E18" s="102" t="e">
        <f>E17*100/D17</f>
        <v>#DIV/0!</v>
      </c>
      <c r="F18" s="102" t="e">
        <f>F17*100/D17</f>
        <v>#DIV/0!</v>
      </c>
      <c r="G18" s="102" t="e">
        <f>G17*100/D17</f>
        <v>#DIV/0!</v>
      </c>
      <c r="H18" s="94" t="e">
        <f>H17*100/D17</f>
        <v>#DIV/0!</v>
      </c>
      <c r="I18" s="94" t="e">
        <f>I17*100/D17</f>
        <v>#DIV/0!</v>
      </c>
      <c r="J18" s="94" t="e">
        <f>J17*100/D17</f>
        <v>#DIV/0!</v>
      </c>
      <c r="K18" s="94" t="e">
        <f>K17*100/D17</f>
        <v>#DIV/0!</v>
      </c>
      <c r="L18" s="94" t="e">
        <f>L17*100/D17</f>
        <v>#DIV/0!</v>
      </c>
      <c r="M18" s="94" t="e">
        <f>M17*100/D17</f>
        <v>#DIV/0!</v>
      </c>
      <c r="N18" s="94" t="e">
        <f>N17*100/D17</f>
        <v>#DIV/0!</v>
      </c>
      <c r="O18" s="94" t="e">
        <f>O17*100/D17</f>
        <v>#DIV/0!</v>
      </c>
      <c r="P18" s="94" t="e">
        <f>P17*100/D17</f>
        <v>#DIV/0!</v>
      </c>
      <c r="Q18" s="94" t="e">
        <f>Q17*100/D17</f>
        <v>#DIV/0!</v>
      </c>
      <c r="R18" s="94" t="e">
        <f>R17*100/D17</f>
        <v>#DIV/0!</v>
      </c>
      <c r="S18" s="94" t="e">
        <f>S17*100/D17</f>
        <v>#DIV/0!</v>
      </c>
      <c r="T18" s="94" t="e">
        <f>T17*100/D17</f>
        <v>#DIV/0!</v>
      </c>
      <c r="U18" s="94" t="e">
        <f>U17*100/D17</f>
        <v>#DIV/0!</v>
      </c>
      <c r="V18" s="94" t="e">
        <f>V17*100/D17</f>
        <v>#DIV/0!</v>
      </c>
      <c r="W18" s="94" t="e">
        <f>W17*100/D17</f>
        <v>#DIV/0!</v>
      </c>
      <c r="X18" s="94" t="e">
        <f>X17*100/D17</f>
        <v>#DIV/0!</v>
      </c>
      <c r="Y18" s="94" t="e">
        <f>Y17*100/D17</f>
        <v>#DIV/0!</v>
      </c>
      <c r="Z18" s="94" t="e">
        <f>Z17*100/D17</f>
        <v>#DIV/0!</v>
      </c>
      <c r="AA18" s="94" t="e">
        <f>AA17*100/D17</f>
        <v>#DIV/0!</v>
      </c>
      <c r="AB18" s="94" t="e">
        <f>AB17*100/D17</f>
        <v>#DIV/0!</v>
      </c>
      <c r="AC18" s="94" t="e">
        <f>AC17*100/D17</f>
        <v>#DIV/0!</v>
      </c>
      <c r="AD18" s="94" t="e">
        <f>AD17*100/D17</f>
        <v>#DIV/0!</v>
      </c>
      <c r="AE18" s="94" t="e">
        <f>AE17*100/D17</f>
        <v>#DIV/0!</v>
      </c>
      <c r="AF18" s="94" t="e">
        <f>AF17*100/D17</f>
        <v>#DIV/0!</v>
      </c>
      <c r="AG18" s="94" t="e">
        <f>AG17*100/D17</f>
        <v>#DIV/0!</v>
      </c>
      <c r="AH18" s="94" t="e">
        <f>AH17*100/D17</f>
        <v>#DIV/0!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R23"/>
  <sheetViews>
    <sheetView tabSelected="1" zoomScale="80" zoomScaleNormal="80" workbookViewId="0">
      <selection activeCell="O14" sqref="O14"/>
    </sheetView>
  </sheetViews>
  <sheetFormatPr defaultColWidth="9" defaultRowHeight="14.5"/>
  <cols>
    <col min="1" max="1" width="3.28181818181818" customWidth="1"/>
    <col min="2" max="2" width="9.42727272727273" customWidth="1"/>
    <col min="3" max="3" width="15.4272727272727" customWidth="1"/>
    <col min="4" max="4" width="6.42727272727273" customWidth="1"/>
    <col min="5" max="5" width="6.85454545454545" customWidth="1"/>
    <col min="6" max="6" width="6.42727272727273" customWidth="1"/>
    <col min="7" max="7" width="6" customWidth="1"/>
    <col min="8" max="9" width="5.85454545454545" customWidth="1"/>
    <col min="10" max="10" width="6.13636363636364" customWidth="1"/>
    <col min="11" max="11" width="6.57272727272727" customWidth="1"/>
    <col min="12" max="12" width="6.13636363636364" customWidth="1"/>
    <col min="13" max="13" width="6.85454545454545" customWidth="1"/>
    <col min="14" max="15" width="6.13636363636364" customWidth="1"/>
    <col min="16" max="16" width="6.28181818181818" customWidth="1"/>
    <col min="17" max="17" width="6.13636363636364" customWidth="1"/>
    <col min="18" max="18" width="6.28181818181818" customWidth="1"/>
    <col min="19" max="19" width="5.70909090909091" customWidth="1"/>
    <col min="20" max="20" width="6.42727272727273" customWidth="1"/>
    <col min="21" max="21" width="6.13636363636364" customWidth="1"/>
    <col min="22" max="22" width="6.57272727272727" customWidth="1"/>
    <col min="23" max="23" width="6.28181818181818" customWidth="1"/>
    <col min="24" max="24" width="6.57272727272727" customWidth="1"/>
    <col min="25" max="25" width="7" customWidth="1"/>
    <col min="26" max="26" width="6.42727272727273" customWidth="1"/>
    <col min="27" max="27" width="6.13636363636364" customWidth="1"/>
    <col min="28" max="28" width="6.42727272727273" customWidth="1"/>
    <col min="29" max="29" width="6.57272727272727" customWidth="1"/>
    <col min="30" max="30" width="7.57272727272727" customWidth="1"/>
    <col min="31" max="32" width="6.85454545454545" customWidth="1"/>
    <col min="33" max="33" width="6" customWidth="1"/>
    <col min="34" max="34" width="6.42727272727273" customWidth="1"/>
    <col min="35" max="35" width="6.13636363636364" customWidth="1"/>
    <col min="36" max="36" width="5.42727272727273" customWidth="1"/>
    <col min="37" max="37" width="5.85454545454545" customWidth="1"/>
  </cols>
  <sheetData>
    <row r="2" ht="25.5" customHeight="1" spans="1:44">
      <c r="A2" s="4"/>
      <c r="B2" s="60" t="s">
        <v>29</v>
      </c>
      <c r="C2" s="60"/>
      <c r="D2" s="60"/>
      <c r="E2" s="60"/>
      <c r="F2" s="60"/>
      <c r="G2" s="61"/>
      <c r="H2" s="61"/>
      <c r="I2" s="4"/>
      <c r="J2" s="4"/>
      <c r="K2" s="4"/>
      <c r="L2" s="4"/>
      <c r="M2" s="4"/>
      <c r="N2" s="5"/>
      <c r="O2" s="10" t="s">
        <v>30</v>
      </c>
      <c r="P2" s="10"/>
      <c r="Q2" s="10"/>
      <c r="R2" s="10"/>
      <c r="S2" s="10"/>
      <c r="T2" s="10"/>
      <c r="U2" s="10"/>
      <c r="V2" s="6"/>
      <c r="W2" s="6"/>
      <c r="X2" s="6"/>
      <c r="Y2" s="6"/>
      <c r="Z2" s="1" t="s">
        <v>31</v>
      </c>
      <c r="AA2" s="1"/>
      <c r="AB2" s="1"/>
      <c r="AC2" s="6"/>
      <c r="AD2" s="6"/>
      <c r="AE2" s="6"/>
      <c r="AF2" s="6"/>
      <c r="AG2" s="6"/>
      <c r="AH2" s="6"/>
      <c r="AI2" s="6"/>
      <c r="AJ2" s="3" t="s">
        <v>2</v>
      </c>
      <c r="AK2" s="3"/>
      <c r="AL2" s="1"/>
      <c r="AM2" s="1"/>
      <c r="AN2" s="1"/>
      <c r="AO2" s="1"/>
      <c r="AP2" s="1"/>
      <c r="AQ2" s="1"/>
      <c r="AR2" s="1"/>
    </row>
    <row r="3" ht="25.5" customHeight="1" spans="1:44">
      <c r="A3" s="62" t="s">
        <v>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  <c r="N3" s="6"/>
      <c r="O3" s="5" t="s">
        <v>33</v>
      </c>
      <c r="P3" s="5"/>
      <c r="Q3" s="5"/>
      <c r="R3" s="5"/>
      <c r="S3" s="5"/>
      <c r="T3" s="5"/>
      <c r="U3" s="5"/>
      <c r="V3" s="5"/>
      <c r="W3" s="5"/>
      <c r="X3" s="5"/>
      <c r="Y3" s="5"/>
      <c r="Z3" s="1" t="s">
        <v>34</v>
      </c>
      <c r="AA3" s="1"/>
      <c r="AB3" s="1"/>
      <c r="AC3" s="5"/>
      <c r="AD3" s="5"/>
      <c r="AE3" s="5"/>
      <c r="AF3" s="5"/>
      <c r="AG3" s="5"/>
      <c r="AH3" s="6"/>
      <c r="AI3" s="6"/>
      <c r="AJ3" s="6"/>
      <c r="AK3" s="6"/>
      <c r="AL3" s="1"/>
      <c r="AM3" s="1"/>
      <c r="AN3" s="1"/>
      <c r="AO3" s="1"/>
      <c r="AP3" s="1"/>
      <c r="AQ3" s="1"/>
      <c r="AR3" s="1"/>
    </row>
    <row r="4" spans="1:44">
      <c r="A4" s="6"/>
      <c r="B4" s="1"/>
      <c r="C4" s="1"/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5" t="s">
        <v>35</v>
      </c>
      <c r="P4" s="5"/>
      <c r="Q4" s="5"/>
      <c r="R4" s="5"/>
      <c r="S4" s="5"/>
      <c r="T4" s="5"/>
      <c r="U4" s="5"/>
      <c r="V4" s="5"/>
      <c r="W4" s="5"/>
      <c r="X4" s="5"/>
      <c r="Y4" s="5"/>
      <c r="Z4" s="6" t="s">
        <v>36</v>
      </c>
      <c r="AA4" s="1"/>
      <c r="AB4" s="1"/>
      <c r="AC4" s="5"/>
      <c r="AD4" s="5"/>
      <c r="AE4" s="5"/>
      <c r="AF4" s="5"/>
      <c r="AG4" s="5"/>
      <c r="AH4" s="6"/>
      <c r="AI4" s="6"/>
      <c r="AJ4" s="6"/>
      <c r="AK4" s="6"/>
      <c r="AL4" s="1"/>
      <c r="AM4" s="1"/>
      <c r="AN4" s="1"/>
      <c r="AO4" s="1"/>
      <c r="AP4" s="1"/>
      <c r="AQ4" s="1"/>
      <c r="AR4" s="1"/>
    </row>
    <row r="5" spans="1:4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1"/>
      <c r="AM5" s="1"/>
      <c r="AN5" s="1"/>
      <c r="AO5" s="1"/>
      <c r="AP5" s="1"/>
      <c r="AQ5" s="1"/>
      <c r="AR5" s="1"/>
    </row>
    <row r="6" spans="1:44">
      <c r="A6" s="6"/>
      <c r="B6" s="10"/>
      <c r="C6" s="10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1"/>
      <c r="AM6" s="1"/>
      <c r="AN6" s="1"/>
      <c r="AO6" s="1"/>
      <c r="AP6" s="1"/>
      <c r="AQ6" s="1"/>
      <c r="AR6" s="1"/>
    </row>
    <row r="7" ht="20.25" customHeight="1" spans="1:44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63" t="s">
        <v>11</v>
      </c>
      <c r="I7" s="64"/>
      <c r="J7" s="64"/>
      <c r="K7" s="64"/>
      <c r="L7" s="64"/>
      <c r="M7" s="64"/>
      <c r="N7" s="64"/>
      <c r="O7" s="64"/>
      <c r="P7" s="65"/>
      <c r="Q7" s="12" t="s">
        <v>12</v>
      </c>
      <c r="R7" s="12"/>
      <c r="S7" s="12"/>
      <c r="T7" s="63" t="s">
        <v>13</v>
      </c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5"/>
      <c r="AI7" s="12" t="s">
        <v>14</v>
      </c>
      <c r="AJ7" s="12"/>
      <c r="AK7" s="12"/>
      <c r="AL7" s="1"/>
      <c r="AM7" s="1"/>
      <c r="AN7" s="1"/>
      <c r="AO7" s="1"/>
      <c r="AP7" s="1"/>
      <c r="AQ7" s="1"/>
      <c r="AR7" s="1"/>
    </row>
    <row r="8" ht="15.75" customHeight="1" spans="1:44">
      <c r="A8" s="13"/>
      <c r="B8" s="12"/>
      <c r="C8" s="12"/>
      <c r="D8" s="12"/>
      <c r="E8" s="11" t="s">
        <v>15</v>
      </c>
      <c r="F8" s="11" t="s">
        <v>16</v>
      </c>
      <c r="G8" s="11" t="s">
        <v>17</v>
      </c>
      <c r="H8" s="75" t="s">
        <v>18</v>
      </c>
      <c r="I8" s="76"/>
      <c r="J8" s="76"/>
      <c r="K8" s="64" t="s">
        <v>19</v>
      </c>
      <c r="L8" s="64"/>
      <c r="M8" s="65"/>
      <c r="N8" s="77" t="s">
        <v>37</v>
      </c>
      <c r="O8" s="67"/>
      <c r="P8" s="68"/>
      <c r="Q8" s="11" t="s">
        <v>15</v>
      </c>
      <c r="R8" s="11" t="s">
        <v>16</v>
      </c>
      <c r="S8" s="11" t="s">
        <v>17</v>
      </c>
      <c r="T8" s="66" t="s">
        <v>26</v>
      </c>
      <c r="U8" s="66"/>
      <c r="V8" s="66"/>
      <c r="W8" s="66" t="s">
        <v>20</v>
      </c>
      <c r="X8" s="66"/>
      <c r="Y8" s="66"/>
      <c r="Z8" s="13" t="s">
        <v>27</v>
      </c>
      <c r="AA8" s="13"/>
      <c r="AB8" s="13"/>
      <c r="AC8" s="13" t="s">
        <v>28</v>
      </c>
      <c r="AD8" s="13"/>
      <c r="AE8" s="13"/>
      <c r="AF8" s="67" t="s">
        <v>21</v>
      </c>
      <c r="AG8" s="67"/>
      <c r="AH8" s="68"/>
      <c r="AI8" s="11" t="s">
        <v>15</v>
      </c>
      <c r="AJ8" s="11" t="s">
        <v>16</v>
      </c>
      <c r="AK8" s="11" t="s">
        <v>17</v>
      </c>
      <c r="AL8" s="1"/>
      <c r="AM8" s="1"/>
      <c r="AN8" s="1"/>
      <c r="AO8" s="1"/>
      <c r="AP8" s="1"/>
      <c r="AQ8" s="1"/>
      <c r="AR8" s="1"/>
    </row>
    <row r="9" ht="62.25" customHeight="1" spans="1:44">
      <c r="A9" s="13"/>
      <c r="B9" s="12"/>
      <c r="C9" s="12"/>
      <c r="D9" s="12"/>
      <c r="E9" s="14"/>
      <c r="F9" s="14"/>
      <c r="G9" s="14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 t="s">
        <v>15</v>
      </c>
      <c r="O9" s="12" t="s">
        <v>16</v>
      </c>
      <c r="P9" s="12" t="s">
        <v>17</v>
      </c>
      <c r="Q9" s="14"/>
      <c r="R9" s="14"/>
      <c r="S9" s="14"/>
      <c r="T9" s="12" t="s">
        <v>15</v>
      </c>
      <c r="U9" s="12" t="s">
        <v>16</v>
      </c>
      <c r="V9" s="12" t="s">
        <v>17</v>
      </c>
      <c r="W9" s="12" t="s">
        <v>15</v>
      </c>
      <c r="X9" s="12" t="s">
        <v>16</v>
      </c>
      <c r="Y9" s="12" t="s">
        <v>17</v>
      </c>
      <c r="Z9" s="12" t="s">
        <v>15</v>
      </c>
      <c r="AA9" s="12" t="s">
        <v>16</v>
      </c>
      <c r="AB9" s="12" t="s">
        <v>17</v>
      </c>
      <c r="AC9" s="12" t="s">
        <v>15</v>
      </c>
      <c r="AD9" s="12" t="s">
        <v>16</v>
      </c>
      <c r="AE9" s="12" t="s">
        <v>17</v>
      </c>
      <c r="AF9" s="12" t="s">
        <v>15</v>
      </c>
      <c r="AG9" s="12" t="s">
        <v>16</v>
      </c>
      <c r="AH9" s="12" t="s">
        <v>17</v>
      </c>
      <c r="AI9" s="14"/>
      <c r="AJ9" s="14"/>
      <c r="AK9" s="14"/>
      <c r="AL9" s="1"/>
      <c r="AM9" s="1"/>
      <c r="AN9" s="1"/>
      <c r="AO9" s="1"/>
      <c r="AP9" s="1"/>
      <c r="AQ9" s="1"/>
      <c r="AR9" s="1"/>
    </row>
    <row r="10" ht="21" spans="1:44">
      <c r="A10" s="13">
        <v>1</v>
      </c>
      <c r="B10" s="69" t="s">
        <v>38</v>
      </c>
      <c r="C10" s="69" t="s">
        <v>39</v>
      </c>
      <c r="D10" s="17">
        <v>19</v>
      </c>
      <c r="E10" s="17">
        <v>17</v>
      </c>
      <c r="F10" s="17">
        <v>1</v>
      </c>
      <c r="G10" s="17">
        <v>1</v>
      </c>
      <c r="H10" s="17">
        <v>9</v>
      </c>
      <c r="I10" s="17">
        <v>9</v>
      </c>
      <c r="J10" s="17">
        <v>1</v>
      </c>
      <c r="K10" s="17">
        <v>13</v>
      </c>
      <c r="L10" s="17">
        <v>4</v>
      </c>
      <c r="M10" s="17">
        <v>2</v>
      </c>
      <c r="N10" s="17">
        <v>13</v>
      </c>
      <c r="O10" s="17">
        <v>5</v>
      </c>
      <c r="P10" s="17">
        <v>1</v>
      </c>
      <c r="Q10" s="17">
        <v>17</v>
      </c>
      <c r="R10" s="17">
        <v>1</v>
      </c>
      <c r="S10" s="17">
        <v>1</v>
      </c>
      <c r="T10" s="17">
        <v>18</v>
      </c>
      <c r="U10" s="17">
        <v>1</v>
      </c>
      <c r="V10" s="17">
        <v>0</v>
      </c>
      <c r="W10" s="17">
        <v>17</v>
      </c>
      <c r="X10" s="17">
        <v>2</v>
      </c>
      <c r="Y10" s="17">
        <v>0</v>
      </c>
      <c r="Z10" s="17">
        <v>18</v>
      </c>
      <c r="AA10" s="17">
        <v>1</v>
      </c>
      <c r="AB10" s="17">
        <v>0</v>
      </c>
      <c r="AC10" s="17">
        <v>14</v>
      </c>
      <c r="AD10" s="17">
        <v>5</v>
      </c>
      <c r="AE10" s="17">
        <v>0</v>
      </c>
      <c r="AF10" s="17">
        <v>14</v>
      </c>
      <c r="AG10" s="17">
        <v>5</v>
      </c>
      <c r="AH10" s="17">
        <v>0</v>
      </c>
      <c r="AI10" s="17">
        <v>14</v>
      </c>
      <c r="AJ10" s="17">
        <v>5</v>
      </c>
      <c r="AK10" s="17">
        <v>0</v>
      </c>
      <c r="AL10" s="1"/>
      <c r="AM10" s="1"/>
      <c r="AN10" s="1"/>
      <c r="AO10" s="1"/>
      <c r="AP10" s="1"/>
      <c r="AQ10" s="1"/>
      <c r="AR10" s="1"/>
    </row>
    <row r="11" ht="21" spans="1:44">
      <c r="A11" s="13">
        <v>2</v>
      </c>
      <c r="B11" s="69" t="s">
        <v>40</v>
      </c>
      <c r="C11" s="19" t="s">
        <v>41</v>
      </c>
      <c r="D11" s="17">
        <v>19</v>
      </c>
      <c r="E11" s="17">
        <v>17</v>
      </c>
      <c r="F11" s="17">
        <v>2</v>
      </c>
      <c r="G11" s="17">
        <v>0</v>
      </c>
      <c r="H11" s="17">
        <v>18</v>
      </c>
      <c r="I11" s="17">
        <v>1</v>
      </c>
      <c r="J11" s="17">
        <v>0</v>
      </c>
      <c r="K11" s="17">
        <v>18</v>
      </c>
      <c r="L11" s="17">
        <v>1</v>
      </c>
      <c r="M11" s="17">
        <v>0</v>
      </c>
      <c r="N11" s="17">
        <v>17</v>
      </c>
      <c r="O11" s="17">
        <v>1</v>
      </c>
      <c r="P11" s="17">
        <v>1</v>
      </c>
      <c r="Q11" s="17">
        <v>19</v>
      </c>
      <c r="R11" s="17">
        <v>0</v>
      </c>
      <c r="S11" s="17">
        <v>0</v>
      </c>
      <c r="T11" s="17">
        <v>18</v>
      </c>
      <c r="U11" s="17">
        <v>1</v>
      </c>
      <c r="V11" s="17">
        <v>0</v>
      </c>
      <c r="W11" s="17">
        <v>18</v>
      </c>
      <c r="X11" s="17">
        <v>1</v>
      </c>
      <c r="Y11" s="17">
        <v>0</v>
      </c>
      <c r="Z11" s="17">
        <v>19</v>
      </c>
      <c r="AA11" s="17">
        <v>0</v>
      </c>
      <c r="AB11" s="17">
        <v>0</v>
      </c>
      <c r="AC11" s="17">
        <v>19</v>
      </c>
      <c r="AD11" s="17">
        <v>0</v>
      </c>
      <c r="AE11" s="17">
        <v>0</v>
      </c>
      <c r="AF11" s="17">
        <v>18</v>
      </c>
      <c r="AG11" s="17">
        <v>1</v>
      </c>
      <c r="AH11" s="17">
        <v>0</v>
      </c>
      <c r="AI11" s="17">
        <v>17</v>
      </c>
      <c r="AJ11" s="17">
        <v>1</v>
      </c>
      <c r="AK11" s="17">
        <v>1</v>
      </c>
      <c r="AL11" s="1"/>
      <c r="AM11" s="1"/>
      <c r="AN11" s="1"/>
      <c r="AO11" s="1"/>
      <c r="AP11" s="1"/>
      <c r="AQ11" s="1"/>
      <c r="AR11" s="1"/>
    </row>
    <row r="12" spans="1:44">
      <c r="A12" s="13">
        <v>3</v>
      </c>
      <c r="B12" s="12"/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"/>
      <c r="AM12" s="1"/>
      <c r="AN12" s="1"/>
      <c r="AO12" s="1"/>
      <c r="AP12" s="1"/>
      <c r="AQ12" s="1"/>
      <c r="AR12" s="1"/>
    </row>
    <row r="13" spans="1:44">
      <c r="A13" s="13">
        <v>4</v>
      </c>
      <c r="B13" s="12"/>
      <c r="C13" s="1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"/>
      <c r="AM13" s="1"/>
      <c r="AN13" s="1"/>
      <c r="AO13" s="1"/>
      <c r="AP13" s="1"/>
      <c r="AQ13" s="1"/>
      <c r="AR13" s="1"/>
    </row>
    <row r="14" spans="1:44">
      <c r="A14" s="13">
        <v>5</v>
      </c>
      <c r="B14" s="12"/>
      <c r="C14" s="12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"/>
      <c r="AM14" s="1"/>
      <c r="AN14" s="1"/>
      <c r="AO14" s="1"/>
      <c r="AP14" s="1"/>
      <c r="AQ14" s="1"/>
      <c r="AR14" s="1"/>
    </row>
    <row r="15" spans="1:44">
      <c r="A15" s="13">
        <v>6</v>
      </c>
      <c r="B15" s="12"/>
      <c r="C15" s="12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"/>
      <c r="AM15" s="1"/>
      <c r="AN15" s="1"/>
      <c r="AO15" s="1"/>
      <c r="AP15" s="1"/>
      <c r="AQ15" s="1"/>
      <c r="AR15" s="1"/>
    </row>
    <row r="16" spans="1:44">
      <c r="A16" s="13">
        <v>7</v>
      </c>
      <c r="B16" s="12"/>
      <c r="C16" s="1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"/>
      <c r="AM16" s="1"/>
      <c r="AN16" s="1"/>
      <c r="AO16" s="1"/>
      <c r="AP16" s="1"/>
      <c r="AQ16" s="1"/>
      <c r="AR16" s="1"/>
    </row>
    <row r="17" spans="1:44">
      <c r="A17" s="70" t="s">
        <v>22</v>
      </c>
      <c r="B17" s="71"/>
      <c r="C17" s="72"/>
      <c r="D17" s="20">
        <f t="shared" ref="D17:AK17" si="0">SUM(D10:D16)</f>
        <v>38</v>
      </c>
      <c r="E17" s="17">
        <f t="shared" si="0"/>
        <v>34</v>
      </c>
      <c r="F17" s="17">
        <f t="shared" si="0"/>
        <v>3</v>
      </c>
      <c r="G17" s="17">
        <f t="shared" si="0"/>
        <v>1</v>
      </c>
      <c r="H17" s="17">
        <f t="shared" si="0"/>
        <v>27</v>
      </c>
      <c r="I17" s="17">
        <f t="shared" si="0"/>
        <v>10</v>
      </c>
      <c r="J17" s="17">
        <f t="shared" si="0"/>
        <v>1</v>
      </c>
      <c r="K17" s="17">
        <f t="shared" si="0"/>
        <v>31</v>
      </c>
      <c r="L17" s="17">
        <f t="shared" si="0"/>
        <v>5</v>
      </c>
      <c r="M17" s="17">
        <f t="shared" si="0"/>
        <v>2</v>
      </c>
      <c r="N17" s="17">
        <f t="shared" si="0"/>
        <v>30</v>
      </c>
      <c r="O17" s="17">
        <f t="shared" si="0"/>
        <v>6</v>
      </c>
      <c r="P17" s="17">
        <f t="shared" si="0"/>
        <v>2</v>
      </c>
      <c r="Q17" s="17">
        <f t="shared" si="0"/>
        <v>36</v>
      </c>
      <c r="R17" s="17">
        <f t="shared" si="0"/>
        <v>1</v>
      </c>
      <c r="S17" s="17">
        <f t="shared" si="0"/>
        <v>1</v>
      </c>
      <c r="T17" s="17">
        <f t="shared" si="0"/>
        <v>36</v>
      </c>
      <c r="U17" s="17">
        <f t="shared" si="0"/>
        <v>2</v>
      </c>
      <c r="V17" s="17">
        <f t="shared" si="0"/>
        <v>0</v>
      </c>
      <c r="W17" s="17">
        <f t="shared" si="0"/>
        <v>35</v>
      </c>
      <c r="X17" s="17">
        <f t="shared" si="0"/>
        <v>3</v>
      </c>
      <c r="Y17" s="17">
        <f t="shared" si="0"/>
        <v>0</v>
      </c>
      <c r="Z17" s="17">
        <f t="shared" si="0"/>
        <v>37</v>
      </c>
      <c r="AA17" s="17">
        <f t="shared" si="0"/>
        <v>1</v>
      </c>
      <c r="AB17" s="17">
        <f t="shared" si="0"/>
        <v>0</v>
      </c>
      <c r="AC17" s="17">
        <f t="shared" si="0"/>
        <v>33</v>
      </c>
      <c r="AD17" s="17">
        <f t="shared" si="0"/>
        <v>5</v>
      </c>
      <c r="AE17" s="17">
        <f t="shared" si="0"/>
        <v>0</v>
      </c>
      <c r="AF17" s="17">
        <f t="shared" si="0"/>
        <v>32</v>
      </c>
      <c r="AG17" s="17">
        <f t="shared" si="0"/>
        <v>6</v>
      </c>
      <c r="AH17" s="17">
        <f t="shared" si="0"/>
        <v>0</v>
      </c>
      <c r="AI17" s="17">
        <f t="shared" si="0"/>
        <v>31</v>
      </c>
      <c r="AJ17" s="17">
        <f t="shared" si="0"/>
        <v>6</v>
      </c>
      <c r="AK17" s="17">
        <f t="shared" si="0"/>
        <v>1</v>
      </c>
      <c r="AL17" s="1"/>
      <c r="AM17" s="1"/>
      <c r="AN17" s="1"/>
      <c r="AO17" s="1"/>
      <c r="AP17" s="1"/>
      <c r="AQ17" s="1"/>
      <c r="AR17" s="1"/>
    </row>
    <row r="18" ht="18.75" customHeight="1" spans="1:44">
      <c r="A18" s="78" t="s">
        <v>23</v>
      </c>
      <c r="B18" s="79"/>
      <c r="C18" s="79"/>
      <c r="D18" s="74">
        <f>D17*100/D17</f>
        <v>100</v>
      </c>
      <c r="E18" s="23">
        <f>E17*100/D17</f>
        <v>89.4736842105263</v>
      </c>
      <c r="F18" s="23">
        <f>F17*100/D17</f>
        <v>7.89473684210526</v>
      </c>
      <c r="G18" s="23">
        <f>G17*100/D17</f>
        <v>2.63157894736842</v>
      </c>
      <c r="H18" s="23">
        <f>H17*100/D17</f>
        <v>71.0526315789474</v>
      </c>
      <c r="I18" s="23">
        <f>I17*100/D17</f>
        <v>26.3157894736842</v>
      </c>
      <c r="J18" s="23">
        <f>J17*100/D17</f>
        <v>2.63157894736842</v>
      </c>
      <c r="K18" s="23">
        <f>K17*100/D17</f>
        <v>81.5789473684211</v>
      </c>
      <c r="L18" s="23">
        <f>L17*100/D17</f>
        <v>13.1578947368421</v>
      </c>
      <c r="M18" s="23">
        <f>M17*100/D17</f>
        <v>5.26315789473684</v>
      </c>
      <c r="N18" s="23">
        <f>N17*100/D17</f>
        <v>78.9473684210526</v>
      </c>
      <c r="O18" s="23">
        <f>O17*100/D17</f>
        <v>15.7894736842105</v>
      </c>
      <c r="P18" s="23">
        <f>P17*100/D17</f>
        <v>5.26315789473684</v>
      </c>
      <c r="Q18" s="23">
        <f>Q17*100/D17</f>
        <v>94.7368421052632</v>
      </c>
      <c r="R18" s="23">
        <f>R17*100/D17</f>
        <v>2.63157894736842</v>
      </c>
      <c r="S18" s="23">
        <f>S17*100/D17</f>
        <v>2.63157894736842</v>
      </c>
      <c r="T18" s="23">
        <f>T17*100/D17</f>
        <v>94.7368421052632</v>
      </c>
      <c r="U18" s="23">
        <f>U17*100/D17</f>
        <v>5.26315789473684</v>
      </c>
      <c r="V18" s="23">
        <f>V17*100/D17</f>
        <v>0</v>
      </c>
      <c r="W18" s="23">
        <f>W17*100/D17</f>
        <v>92.1052631578947</v>
      </c>
      <c r="X18" s="23">
        <f>X17*100/D17</f>
        <v>7.89473684210526</v>
      </c>
      <c r="Y18" s="23">
        <f>Y17*100/D17</f>
        <v>0</v>
      </c>
      <c r="Z18" s="23">
        <f>Z17*100/D17</f>
        <v>97.3684210526316</v>
      </c>
      <c r="AA18" s="23">
        <f>AA17*100/D17</f>
        <v>2.63157894736842</v>
      </c>
      <c r="AB18" s="23">
        <f>AB17*100/D17</f>
        <v>0</v>
      </c>
      <c r="AC18" s="23">
        <f>AC17*100/D17</f>
        <v>86.8421052631579</v>
      </c>
      <c r="AD18" s="23">
        <f>AD17*100/D17</f>
        <v>13.1578947368421</v>
      </c>
      <c r="AE18" s="23">
        <f>AE17*100/D17</f>
        <v>0</v>
      </c>
      <c r="AF18" s="23">
        <f>AF17*100/D17</f>
        <v>84.2105263157895</v>
      </c>
      <c r="AG18" s="23">
        <f>AG17*100/D17</f>
        <v>15.7894736842105</v>
      </c>
      <c r="AH18" s="23">
        <f>AH17*100/D17</f>
        <v>0</v>
      </c>
      <c r="AI18" s="23">
        <f>AI17*100/D17</f>
        <v>81.5789473684211</v>
      </c>
      <c r="AJ18" s="23">
        <f>AJ17*100/D17</f>
        <v>15.7894736842105</v>
      </c>
      <c r="AK18" s="23">
        <f>AK17*100/D17</f>
        <v>2.63157894736842</v>
      </c>
      <c r="AL18" s="1"/>
      <c r="AM18" s="1"/>
      <c r="AN18" s="1"/>
      <c r="AO18" s="1"/>
      <c r="AP18" s="1"/>
      <c r="AQ18" s="1"/>
      <c r="AR18" s="1"/>
    </row>
    <row r="19" spans="1:4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>
      <c r="A22" s="1"/>
      <c r="B22" s="1"/>
      <c r="C22" s="1"/>
      <c r="D22" s="1"/>
      <c r="E22" s="1"/>
      <c r="F22" s="1"/>
      <c r="G22" s="6" t="s">
        <v>42</v>
      </c>
      <c r="H22" s="6"/>
      <c r="I22" s="6"/>
      <c r="J22" s="6"/>
      <c r="K22" s="6"/>
      <c r="L22" s="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</sheetData>
  <mergeCells count="33">
    <mergeCell ref="B2:H2"/>
    <mergeCell ref="O2:U2"/>
    <mergeCell ref="AJ2:AK2"/>
    <mergeCell ref="A3:L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P29"/>
  <sheetViews>
    <sheetView zoomScale="80" zoomScaleNormal="80" workbookViewId="0">
      <selection activeCell="L13" sqref="L13"/>
    </sheetView>
  </sheetViews>
  <sheetFormatPr defaultColWidth="9" defaultRowHeight="14.5"/>
  <cols>
    <col min="1" max="1" width="3.85454545454545" customWidth="1"/>
    <col min="2" max="2" width="9" customWidth="1"/>
    <col min="3" max="3" width="11.5727272727273" customWidth="1"/>
    <col min="4" max="4" width="4.57272727272727" customWidth="1"/>
    <col min="5" max="5" width="6.13636363636364" customWidth="1"/>
    <col min="6" max="6" width="5.70909090909091" customWidth="1"/>
    <col min="7" max="7" width="4.70909090909091" customWidth="1"/>
    <col min="8" max="8" width="4.42727272727273" customWidth="1"/>
    <col min="9" max="9" width="4.57272727272727" customWidth="1"/>
    <col min="10" max="10" width="5" customWidth="1"/>
    <col min="11" max="11" width="5.70909090909091" customWidth="1"/>
    <col min="12" max="12" width="5.85454545454545" customWidth="1"/>
    <col min="13" max="13" width="4.85454545454545" customWidth="1"/>
    <col min="14" max="14" width="5.13636363636364" customWidth="1"/>
    <col min="15" max="15" width="5.42727272727273" customWidth="1"/>
    <col min="16" max="17" width="5" customWidth="1"/>
    <col min="18" max="18" width="4.70909090909091" customWidth="1"/>
    <col min="19" max="19" width="4.85454545454545" customWidth="1"/>
    <col min="20" max="20" width="4.70909090909091" customWidth="1"/>
    <col min="21" max="21" width="5.70909090909091" customWidth="1"/>
    <col min="22" max="22" width="5.13636363636364" customWidth="1"/>
    <col min="23" max="23" width="4.57272727272727" customWidth="1"/>
    <col min="24" max="24" width="5" customWidth="1"/>
    <col min="25" max="25" width="4.42727272727273" customWidth="1"/>
    <col min="26" max="26" width="4.57272727272727" customWidth="1"/>
    <col min="27" max="27" width="5.13636363636364" customWidth="1"/>
    <col min="28" max="28" width="4.57272727272727" customWidth="1"/>
    <col min="29" max="30" width="4.85454545454545" customWidth="1"/>
    <col min="31" max="31" width="4.13636363636364" customWidth="1"/>
    <col min="32" max="32" width="5" customWidth="1"/>
    <col min="33" max="33" width="5.13636363636364" customWidth="1"/>
    <col min="34" max="34" width="4.57272727272727" customWidth="1"/>
    <col min="35" max="35" width="5.85454545454545" customWidth="1"/>
    <col min="36" max="36" width="4.57272727272727" customWidth="1"/>
    <col min="37" max="37" width="5.13636363636364" customWidth="1"/>
  </cols>
  <sheetData>
    <row r="2" ht="24.75" customHeight="1" spans="1:42">
      <c r="A2" s="4"/>
      <c r="B2" s="60" t="s">
        <v>43</v>
      </c>
      <c r="C2" s="60"/>
      <c r="D2" s="60"/>
      <c r="E2" s="60"/>
      <c r="F2" s="60"/>
      <c r="G2" s="61"/>
      <c r="H2" s="5"/>
      <c r="I2" s="5"/>
      <c r="J2" s="5"/>
      <c r="K2" s="5"/>
      <c r="L2" s="5"/>
      <c r="M2" s="5"/>
      <c r="N2" s="5"/>
      <c r="O2" s="5" t="s">
        <v>44</v>
      </c>
      <c r="P2" s="5"/>
      <c r="Q2" s="5"/>
      <c r="R2" s="5"/>
      <c r="S2" s="5"/>
      <c r="T2" s="5"/>
      <c r="U2" s="5"/>
      <c r="V2" s="5"/>
      <c r="W2" s="5"/>
      <c r="X2" s="1" t="s">
        <v>31</v>
      </c>
      <c r="Y2" s="1"/>
      <c r="Z2" s="1"/>
      <c r="AA2" s="5"/>
      <c r="AB2" s="5"/>
      <c r="AC2" s="5"/>
      <c r="AD2" s="5"/>
      <c r="AE2" s="5"/>
      <c r="AF2" s="6"/>
      <c r="AG2" s="6"/>
      <c r="AH2" s="6"/>
      <c r="AI2" s="6"/>
      <c r="AJ2" s="3" t="s">
        <v>2</v>
      </c>
      <c r="AK2" s="3"/>
      <c r="AL2" s="1"/>
      <c r="AM2" s="1"/>
      <c r="AN2" s="1"/>
      <c r="AO2" s="1"/>
      <c r="AP2" s="1"/>
    </row>
    <row r="3" spans="1:42">
      <c r="A3" s="62" t="s">
        <v>45</v>
      </c>
      <c r="B3" s="8"/>
      <c r="C3" s="8"/>
      <c r="D3" s="8"/>
      <c r="E3" s="8"/>
      <c r="F3" s="8"/>
      <c r="G3" s="8"/>
      <c r="H3" s="8"/>
      <c r="I3" s="8"/>
      <c r="J3" s="8"/>
      <c r="K3" s="8"/>
      <c r="L3" s="6"/>
      <c r="M3" s="6"/>
      <c r="N3" s="6"/>
      <c r="O3" s="5" t="s">
        <v>46</v>
      </c>
      <c r="P3" s="5"/>
      <c r="Q3" s="5"/>
      <c r="R3" s="5"/>
      <c r="S3" s="5"/>
      <c r="T3" s="5"/>
      <c r="U3" s="5"/>
      <c r="V3" s="5"/>
      <c r="W3" s="5"/>
      <c r="X3" s="1" t="s">
        <v>34</v>
      </c>
      <c r="Y3" s="1"/>
      <c r="Z3" s="1"/>
      <c r="AA3" s="5"/>
      <c r="AB3" s="5"/>
      <c r="AC3" s="5"/>
      <c r="AD3" s="5"/>
      <c r="AE3" s="5"/>
      <c r="AF3" s="5"/>
      <c r="AG3" s="5"/>
      <c r="AH3" s="6"/>
      <c r="AI3" s="6"/>
      <c r="AJ3" s="6"/>
      <c r="AK3" s="6"/>
      <c r="AL3" s="1"/>
      <c r="AM3" s="1"/>
      <c r="AN3" s="1"/>
      <c r="AO3" s="1"/>
      <c r="AP3" s="1"/>
    </row>
    <row r="4" spans="1:42">
      <c r="A4" s="6"/>
      <c r="B4" s="1"/>
      <c r="C4" s="1"/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5" t="s">
        <v>47</v>
      </c>
      <c r="P4" s="5"/>
      <c r="Q4" s="5"/>
      <c r="R4" s="5"/>
      <c r="S4" s="5"/>
      <c r="T4" s="5"/>
      <c r="U4" s="5"/>
      <c r="V4" s="5"/>
      <c r="W4" s="5"/>
      <c r="X4" s="6" t="s">
        <v>36</v>
      </c>
      <c r="Y4" s="1"/>
      <c r="Z4" s="1"/>
      <c r="AA4" s="5"/>
      <c r="AB4" s="5"/>
      <c r="AC4" s="5"/>
      <c r="AD4" s="5"/>
      <c r="AE4" s="5"/>
      <c r="AF4" s="5"/>
      <c r="AG4" s="5"/>
      <c r="AH4" s="6"/>
      <c r="AI4" s="6"/>
      <c r="AJ4" s="6"/>
      <c r="AK4" s="6"/>
      <c r="AL4" s="1"/>
      <c r="AM4" s="1"/>
      <c r="AN4" s="1"/>
      <c r="AO4" s="1"/>
      <c r="AP4" s="1"/>
    </row>
    <row r="5" spans="1:4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1"/>
      <c r="AM5" s="1"/>
      <c r="AN5" s="1"/>
      <c r="AO5" s="1"/>
      <c r="AP5" s="1"/>
    </row>
    <row r="6" spans="1:42">
      <c r="A6" s="6"/>
      <c r="B6" s="10"/>
      <c r="C6" s="10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1"/>
      <c r="AM6" s="1"/>
      <c r="AN6" s="1"/>
      <c r="AO6" s="1"/>
      <c r="AP6" s="1"/>
    </row>
    <row r="7" ht="25.5" customHeight="1" spans="1:42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63" t="s">
        <v>11</v>
      </c>
      <c r="I7" s="64"/>
      <c r="J7" s="64"/>
      <c r="K7" s="64"/>
      <c r="L7" s="64"/>
      <c r="M7" s="64"/>
      <c r="N7" s="64"/>
      <c r="O7" s="64"/>
      <c r="P7" s="65"/>
      <c r="Q7" s="12" t="s">
        <v>12</v>
      </c>
      <c r="R7" s="12"/>
      <c r="S7" s="12"/>
      <c r="T7" s="63" t="s">
        <v>13</v>
      </c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5"/>
      <c r="AI7" s="12" t="s">
        <v>14</v>
      </c>
      <c r="AJ7" s="12"/>
      <c r="AK7" s="12"/>
      <c r="AL7" s="1"/>
      <c r="AM7" s="1"/>
      <c r="AN7" s="1"/>
      <c r="AO7" s="1"/>
      <c r="AP7" s="1"/>
    </row>
    <row r="8" ht="15.75" customHeight="1" spans="1:42">
      <c r="A8" s="13"/>
      <c r="B8" s="12"/>
      <c r="C8" s="12"/>
      <c r="D8" s="12"/>
      <c r="E8" s="11" t="s">
        <v>15</v>
      </c>
      <c r="F8" s="11" t="s">
        <v>16</v>
      </c>
      <c r="G8" s="11" t="s">
        <v>17</v>
      </c>
      <c r="H8" s="66" t="s">
        <v>18</v>
      </c>
      <c r="I8" s="66"/>
      <c r="J8" s="66"/>
      <c r="K8" s="12" t="s">
        <v>19</v>
      </c>
      <c r="L8" s="12"/>
      <c r="M8" s="12"/>
      <c r="N8" s="13" t="s">
        <v>37</v>
      </c>
      <c r="O8" s="13"/>
      <c r="P8" s="13"/>
      <c r="Q8" s="11" t="s">
        <v>15</v>
      </c>
      <c r="R8" s="11" t="s">
        <v>16</v>
      </c>
      <c r="S8" s="11" t="s">
        <v>17</v>
      </c>
      <c r="T8" s="66" t="s">
        <v>26</v>
      </c>
      <c r="U8" s="66"/>
      <c r="V8" s="66"/>
      <c r="W8" s="66" t="s">
        <v>20</v>
      </c>
      <c r="X8" s="66"/>
      <c r="Y8" s="66"/>
      <c r="Z8" s="13" t="s">
        <v>27</v>
      </c>
      <c r="AA8" s="13"/>
      <c r="AB8" s="13"/>
      <c r="AC8" s="13" t="s">
        <v>28</v>
      </c>
      <c r="AD8" s="13"/>
      <c r="AE8" s="13"/>
      <c r="AF8" s="67" t="s">
        <v>21</v>
      </c>
      <c r="AG8" s="67"/>
      <c r="AH8" s="68"/>
      <c r="AI8" s="11" t="s">
        <v>15</v>
      </c>
      <c r="AJ8" s="11" t="s">
        <v>16</v>
      </c>
      <c r="AK8" s="11" t="s">
        <v>17</v>
      </c>
      <c r="AL8" s="1"/>
      <c r="AM8" s="1"/>
      <c r="AN8" s="1"/>
      <c r="AO8" s="1"/>
      <c r="AP8" s="1"/>
    </row>
    <row r="9" ht="81.75" customHeight="1" spans="1:42">
      <c r="A9" s="13"/>
      <c r="B9" s="12"/>
      <c r="C9" s="12"/>
      <c r="D9" s="12"/>
      <c r="E9" s="14"/>
      <c r="F9" s="14"/>
      <c r="G9" s="14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 t="s">
        <v>15</v>
      </c>
      <c r="O9" s="12" t="s">
        <v>16</v>
      </c>
      <c r="P9" s="12" t="s">
        <v>17</v>
      </c>
      <c r="Q9" s="14"/>
      <c r="R9" s="14"/>
      <c r="S9" s="14"/>
      <c r="T9" s="12" t="s">
        <v>15</v>
      </c>
      <c r="U9" s="12" t="s">
        <v>16</v>
      </c>
      <c r="V9" s="12" t="s">
        <v>17</v>
      </c>
      <c r="W9" s="12" t="s">
        <v>15</v>
      </c>
      <c r="X9" s="12" t="s">
        <v>16</v>
      </c>
      <c r="Y9" s="12" t="s">
        <v>17</v>
      </c>
      <c r="Z9" s="12" t="s">
        <v>15</v>
      </c>
      <c r="AA9" s="12" t="s">
        <v>16</v>
      </c>
      <c r="AB9" s="12" t="s">
        <v>17</v>
      </c>
      <c r="AC9" s="12" t="s">
        <v>15</v>
      </c>
      <c r="AD9" s="12" t="s">
        <v>16</v>
      </c>
      <c r="AE9" s="12" t="s">
        <v>17</v>
      </c>
      <c r="AF9" s="12" t="s">
        <v>15</v>
      </c>
      <c r="AG9" s="12" t="s">
        <v>16</v>
      </c>
      <c r="AH9" s="12" t="s">
        <v>17</v>
      </c>
      <c r="AI9" s="14"/>
      <c r="AJ9" s="14"/>
      <c r="AK9" s="14"/>
      <c r="AL9" s="1"/>
      <c r="AM9" s="1"/>
      <c r="AN9" s="1"/>
      <c r="AO9" s="1"/>
      <c r="AP9" s="1"/>
    </row>
    <row r="10" ht="21" spans="1:42">
      <c r="A10" s="13">
        <v>1</v>
      </c>
      <c r="B10" s="69" t="s">
        <v>48</v>
      </c>
      <c r="C10" s="69" t="s">
        <v>49</v>
      </c>
      <c r="D10" s="17">
        <v>20</v>
      </c>
      <c r="E10" s="17">
        <v>18</v>
      </c>
      <c r="F10" s="17">
        <v>2</v>
      </c>
      <c r="G10" s="17">
        <v>0</v>
      </c>
      <c r="H10" s="17">
        <v>18</v>
      </c>
      <c r="I10" s="17">
        <v>2</v>
      </c>
      <c r="J10" s="17">
        <v>0</v>
      </c>
      <c r="K10" s="17">
        <v>18</v>
      </c>
      <c r="L10" s="17">
        <v>2</v>
      </c>
      <c r="M10" s="17">
        <v>0</v>
      </c>
      <c r="N10" s="17">
        <v>18</v>
      </c>
      <c r="O10" s="17">
        <v>2</v>
      </c>
      <c r="P10" s="17">
        <v>0</v>
      </c>
      <c r="Q10" s="17">
        <v>19</v>
      </c>
      <c r="R10" s="17">
        <v>1</v>
      </c>
      <c r="S10" s="17">
        <v>0</v>
      </c>
      <c r="T10" s="17">
        <v>18</v>
      </c>
      <c r="U10" s="17">
        <v>2</v>
      </c>
      <c r="V10" s="17">
        <v>0</v>
      </c>
      <c r="W10" s="17">
        <v>19</v>
      </c>
      <c r="X10" s="17">
        <v>1</v>
      </c>
      <c r="Y10" s="17">
        <v>0</v>
      </c>
      <c r="Z10" s="17">
        <v>19</v>
      </c>
      <c r="AA10" s="17">
        <v>1</v>
      </c>
      <c r="AB10" s="17">
        <v>0</v>
      </c>
      <c r="AC10" s="17">
        <v>19</v>
      </c>
      <c r="AD10" s="17">
        <v>1</v>
      </c>
      <c r="AE10" s="17">
        <v>0</v>
      </c>
      <c r="AF10" s="17">
        <v>19</v>
      </c>
      <c r="AG10" s="17">
        <v>1</v>
      </c>
      <c r="AH10" s="17">
        <v>0</v>
      </c>
      <c r="AI10" s="17">
        <v>19</v>
      </c>
      <c r="AJ10" s="17">
        <v>1</v>
      </c>
      <c r="AK10" s="17">
        <v>0</v>
      </c>
      <c r="AL10" s="1"/>
      <c r="AM10" s="1"/>
      <c r="AN10" s="1"/>
      <c r="AO10" s="1"/>
      <c r="AP10" s="1"/>
    </row>
    <row r="11" spans="1:42">
      <c r="A11" s="13">
        <v>2</v>
      </c>
      <c r="B11" s="19"/>
      <c r="C11" s="19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"/>
      <c r="AM11" s="1"/>
      <c r="AN11" s="1"/>
      <c r="AO11" s="1"/>
      <c r="AP11" s="1"/>
    </row>
    <row r="12" spans="1:42">
      <c r="A12" s="13">
        <v>3</v>
      </c>
      <c r="B12" s="12"/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"/>
      <c r="AM12" s="1"/>
      <c r="AN12" s="1"/>
      <c r="AO12" s="1"/>
      <c r="AP12" s="1"/>
    </row>
    <row r="13" spans="1:42">
      <c r="A13" s="13">
        <v>4</v>
      </c>
      <c r="B13" s="12"/>
      <c r="C13" s="1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"/>
      <c r="AM13" s="1"/>
      <c r="AN13" s="1"/>
      <c r="AO13" s="1"/>
      <c r="AP13" s="1"/>
    </row>
    <row r="14" spans="1:42">
      <c r="A14" s="13">
        <v>5</v>
      </c>
      <c r="B14" s="19"/>
      <c r="C14" s="19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"/>
      <c r="AM14" s="1"/>
      <c r="AN14" s="1"/>
      <c r="AO14" s="1"/>
      <c r="AP14" s="1"/>
    </row>
    <row r="15" spans="1:42">
      <c r="A15" s="13">
        <v>6</v>
      </c>
      <c r="B15" s="19"/>
      <c r="C15" s="19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"/>
      <c r="AM15" s="1"/>
      <c r="AN15" s="1"/>
      <c r="AO15" s="1"/>
      <c r="AP15" s="1"/>
    </row>
    <row r="16" spans="1:42">
      <c r="A16" s="13">
        <v>7</v>
      </c>
      <c r="B16" s="19"/>
      <c r="C16" s="19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"/>
      <c r="AM16" s="1"/>
      <c r="AN16" s="1"/>
      <c r="AO16" s="1"/>
      <c r="AP16" s="1"/>
    </row>
    <row r="17" spans="1:42">
      <c r="A17" s="70" t="s">
        <v>22</v>
      </c>
      <c r="B17" s="71"/>
      <c r="C17" s="72"/>
      <c r="D17" s="20">
        <f>SUM(D10:D16)</f>
        <v>20</v>
      </c>
      <c r="E17" s="17">
        <f>SUM(E10:E16)</f>
        <v>18</v>
      </c>
      <c r="F17" s="17">
        <f>SUM(F10:F16)</f>
        <v>2</v>
      </c>
      <c r="G17" s="17">
        <f>SUM(G10:G16)</f>
        <v>0</v>
      </c>
      <c r="H17" s="17">
        <f t="shared" ref="H17:M17" si="0">SUM(H10:H16)</f>
        <v>18</v>
      </c>
      <c r="I17" s="17">
        <f t="shared" si="0"/>
        <v>2</v>
      </c>
      <c r="J17" s="17">
        <f t="shared" si="0"/>
        <v>0</v>
      </c>
      <c r="K17" s="17">
        <f t="shared" si="0"/>
        <v>18</v>
      </c>
      <c r="L17" s="17">
        <f t="shared" si="0"/>
        <v>2</v>
      </c>
      <c r="M17" s="17">
        <f t="shared" si="0"/>
        <v>0</v>
      </c>
      <c r="N17" s="17">
        <f t="shared" ref="N17:S17" si="1">SUM(N10:N16)</f>
        <v>18</v>
      </c>
      <c r="O17" s="17">
        <f t="shared" si="1"/>
        <v>2</v>
      </c>
      <c r="P17" s="17">
        <f t="shared" si="1"/>
        <v>0</v>
      </c>
      <c r="Q17" s="17">
        <f t="shared" si="1"/>
        <v>19</v>
      </c>
      <c r="R17" s="17">
        <f t="shared" si="1"/>
        <v>1</v>
      </c>
      <c r="S17" s="17">
        <f t="shared" si="1"/>
        <v>0</v>
      </c>
      <c r="T17" s="17">
        <f t="shared" ref="T17:AE17" si="2">SUM(T10:T16)</f>
        <v>18</v>
      </c>
      <c r="U17" s="17">
        <f t="shared" si="2"/>
        <v>2</v>
      </c>
      <c r="V17" s="17">
        <f t="shared" si="2"/>
        <v>0</v>
      </c>
      <c r="W17" s="17">
        <f t="shared" si="2"/>
        <v>19</v>
      </c>
      <c r="X17" s="17">
        <f t="shared" si="2"/>
        <v>1</v>
      </c>
      <c r="Y17" s="17">
        <f t="shared" si="2"/>
        <v>0</v>
      </c>
      <c r="Z17" s="17">
        <f t="shared" si="2"/>
        <v>19</v>
      </c>
      <c r="AA17" s="17">
        <f t="shared" si="2"/>
        <v>1</v>
      </c>
      <c r="AB17" s="17">
        <f t="shared" si="2"/>
        <v>0</v>
      </c>
      <c r="AC17" s="17">
        <f t="shared" si="2"/>
        <v>19</v>
      </c>
      <c r="AD17" s="17">
        <f t="shared" si="2"/>
        <v>1</v>
      </c>
      <c r="AE17" s="17">
        <f t="shared" si="2"/>
        <v>0</v>
      </c>
      <c r="AF17" s="17">
        <f t="shared" ref="AF17:AK17" si="3">SUM(AF10:AF16)</f>
        <v>19</v>
      </c>
      <c r="AG17" s="17">
        <f t="shared" si="3"/>
        <v>1</v>
      </c>
      <c r="AH17" s="17">
        <f t="shared" si="3"/>
        <v>0</v>
      </c>
      <c r="AI17" s="17">
        <f t="shared" si="3"/>
        <v>19</v>
      </c>
      <c r="AJ17" s="17">
        <f t="shared" si="3"/>
        <v>1</v>
      </c>
      <c r="AK17" s="17">
        <f t="shared" si="3"/>
        <v>0</v>
      </c>
      <c r="AL17" s="1"/>
      <c r="AM17" s="1"/>
      <c r="AN17" s="1"/>
      <c r="AO17" s="1"/>
      <c r="AP17" s="1"/>
    </row>
    <row r="18" ht="21.75" customHeight="1" spans="1:42">
      <c r="A18" s="73" t="s">
        <v>23</v>
      </c>
      <c r="B18" s="73"/>
      <c r="C18" s="73"/>
      <c r="D18" s="74">
        <f>D17*100/D17</f>
        <v>100</v>
      </c>
      <c r="E18" s="23">
        <f>E17*100/D17</f>
        <v>90</v>
      </c>
      <c r="F18" s="23">
        <f>F17*100/D17</f>
        <v>10</v>
      </c>
      <c r="G18" s="23">
        <f>G17*100/D17</f>
        <v>0</v>
      </c>
      <c r="H18" s="23">
        <f>H17*100/D17</f>
        <v>90</v>
      </c>
      <c r="I18" s="23">
        <f>I17*100/D17</f>
        <v>10</v>
      </c>
      <c r="J18" s="23">
        <f>J17*100/D17</f>
        <v>0</v>
      </c>
      <c r="K18" s="23">
        <f>K17*100/D17</f>
        <v>90</v>
      </c>
      <c r="L18" s="23">
        <f>L17*100/D17</f>
        <v>10</v>
      </c>
      <c r="M18" s="23">
        <f>M17*100/D17</f>
        <v>0</v>
      </c>
      <c r="N18" s="23">
        <f>N17*100/D17</f>
        <v>90</v>
      </c>
      <c r="O18" s="23">
        <f>O17*100/D17</f>
        <v>10</v>
      </c>
      <c r="P18" s="23">
        <f>P17*100/D17</f>
        <v>0</v>
      </c>
      <c r="Q18" s="23">
        <f>Q17*100/D17</f>
        <v>95</v>
      </c>
      <c r="R18" s="23">
        <f>R17*100/D17</f>
        <v>5</v>
      </c>
      <c r="S18" s="23">
        <f>S17*100/D17</f>
        <v>0</v>
      </c>
      <c r="T18" s="23">
        <f>T17*100/D17</f>
        <v>90</v>
      </c>
      <c r="U18" s="23">
        <f>U17*100/D17</f>
        <v>10</v>
      </c>
      <c r="V18" s="23">
        <f>V17*100/D17</f>
        <v>0</v>
      </c>
      <c r="W18" s="23">
        <f>W17*100/D17</f>
        <v>95</v>
      </c>
      <c r="X18" s="23">
        <f>X17*100/D17</f>
        <v>5</v>
      </c>
      <c r="Y18" s="23">
        <f>Y17*100/D17</f>
        <v>0</v>
      </c>
      <c r="Z18" s="23">
        <f>Z17*100/D17</f>
        <v>95</v>
      </c>
      <c r="AA18" s="23">
        <f>AA17*100/D17</f>
        <v>5</v>
      </c>
      <c r="AB18" s="23">
        <f>AB17*100/D17</f>
        <v>0</v>
      </c>
      <c r="AC18" s="23">
        <f>AC17*100/D17</f>
        <v>95</v>
      </c>
      <c r="AD18" s="23">
        <f>AD17*100/D17</f>
        <v>5</v>
      </c>
      <c r="AE18" s="23">
        <f>AE17*100/D17</f>
        <v>0</v>
      </c>
      <c r="AF18" s="23">
        <f>AF17*100/D17</f>
        <v>95</v>
      </c>
      <c r="AG18" s="23">
        <f>AG17*100/D17</f>
        <v>5</v>
      </c>
      <c r="AH18" s="23">
        <f>AH17*100/D17</f>
        <v>0</v>
      </c>
      <c r="AI18" s="23">
        <f>AI17*100/D17</f>
        <v>95</v>
      </c>
      <c r="AJ18" s="23">
        <f>AJ17*100/D17</f>
        <v>5</v>
      </c>
      <c r="AK18" s="23">
        <f>AK17*100/D17</f>
        <v>0</v>
      </c>
      <c r="AL18" s="1"/>
      <c r="AM18" s="1"/>
      <c r="AN18" s="1"/>
      <c r="AO18" s="1"/>
      <c r="AP18" s="1"/>
    </row>
    <row r="19" spans="1:4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>
      <c r="A23" s="1"/>
      <c r="B23" s="1"/>
      <c r="C23" s="1"/>
      <c r="D23" s="1"/>
      <c r="E23" s="1"/>
      <c r="F23" s="1"/>
      <c r="G23" s="6" t="s">
        <v>42</v>
      </c>
      <c r="H23" s="6"/>
      <c r="I23" s="6"/>
      <c r="J23" s="6"/>
      <c r="K23" s="6"/>
      <c r="L23" s="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</sheetData>
  <mergeCells count="34">
    <mergeCell ref="B2:G2"/>
    <mergeCell ref="O2:S2"/>
    <mergeCell ref="AJ2:AK2"/>
    <mergeCell ref="A3:K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X29"/>
  <sheetViews>
    <sheetView zoomScale="70" zoomScaleNormal="70" workbookViewId="0">
      <selection activeCell="J15" sqref="J15"/>
    </sheetView>
  </sheetViews>
  <sheetFormatPr defaultColWidth="9" defaultRowHeight="14.5"/>
  <cols>
    <col min="1" max="1" width="4.28181818181818" customWidth="1"/>
    <col min="2" max="2" width="8.57272727272727" customWidth="1"/>
    <col min="3" max="3" width="12.2818181818182" customWidth="1"/>
    <col min="4" max="4" width="7.13636363636364" customWidth="1"/>
    <col min="5" max="5" width="5.70909090909091" customWidth="1"/>
    <col min="6" max="6" width="6.28181818181818" customWidth="1"/>
    <col min="7" max="7" width="6.57272727272727" customWidth="1"/>
    <col min="8" max="8" width="5.85454545454545" customWidth="1"/>
    <col min="9" max="9" width="6" customWidth="1"/>
    <col min="10" max="11" width="5.28181818181818" customWidth="1"/>
    <col min="12" max="12" width="5.85454545454545" customWidth="1"/>
    <col min="13" max="13" width="5.70909090909091" customWidth="1"/>
    <col min="14" max="14" width="5.57272727272727" customWidth="1"/>
    <col min="15" max="15" width="5.42727272727273" customWidth="1"/>
    <col min="16" max="16" width="5" customWidth="1"/>
    <col min="17" max="17" width="5.28181818181818" customWidth="1"/>
    <col min="18" max="18" width="5" customWidth="1"/>
    <col min="19" max="19" width="4.85454545454545" customWidth="1"/>
    <col min="20" max="20" width="6" customWidth="1"/>
    <col min="21" max="21" width="5" customWidth="1"/>
    <col min="22" max="22" width="5.28181818181818" customWidth="1"/>
    <col min="23" max="23" width="5.57272727272727" customWidth="1"/>
    <col min="24" max="25" width="5.85454545454545" customWidth="1"/>
    <col min="26" max="26" width="5.28181818181818" customWidth="1"/>
    <col min="27" max="27" width="4.85454545454545" customWidth="1"/>
    <col min="28" max="28" width="6.13636363636364" customWidth="1"/>
    <col min="29" max="30" width="5.70909090909091" customWidth="1"/>
    <col min="31" max="31" width="5.85454545454545" customWidth="1"/>
    <col min="32" max="32" width="5.28181818181818" customWidth="1"/>
    <col min="33" max="33" width="5.42727272727273" customWidth="1"/>
    <col min="34" max="34" width="5.85454545454545" customWidth="1"/>
    <col min="35" max="35" width="5.28181818181818" customWidth="1"/>
    <col min="36" max="36" width="6" customWidth="1"/>
    <col min="37" max="37" width="5.70909090909091" customWidth="1"/>
    <col min="38" max="38" width="5.28181818181818" customWidth="1"/>
    <col min="39" max="39" width="4.42727272727273" customWidth="1"/>
    <col min="40" max="40" width="5.57272727272727" customWidth="1"/>
  </cols>
  <sheetData>
    <row r="2" spans="1:50">
      <c r="A2" s="29"/>
      <c r="B2" s="30" t="s">
        <v>50</v>
      </c>
      <c r="C2" s="30"/>
      <c r="D2" s="30"/>
      <c r="E2" s="30"/>
      <c r="F2" s="30"/>
      <c r="G2" s="31"/>
      <c r="H2" s="31"/>
      <c r="I2" s="31"/>
      <c r="J2" s="31"/>
      <c r="K2" s="31"/>
      <c r="L2" s="31"/>
      <c r="M2" s="31" t="s">
        <v>51</v>
      </c>
      <c r="N2" s="31"/>
      <c r="O2" s="31"/>
      <c r="P2" s="31"/>
      <c r="Q2" s="31"/>
      <c r="R2" s="31"/>
      <c r="S2" s="32"/>
      <c r="T2" s="32"/>
      <c r="U2" s="32"/>
      <c r="V2" s="32"/>
      <c r="W2" s="32" t="s">
        <v>31</v>
      </c>
      <c r="X2" s="32"/>
      <c r="Y2" s="32"/>
      <c r="Z2" s="31"/>
      <c r="AA2" s="31"/>
      <c r="AB2" s="31"/>
      <c r="AC2" s="31"/>
      <c r="AD2" s="31"/>
      <c r="AE2" s="31"/>
      <c r="AF2" s="31"/>
      <c r="AG2" s="31"/>
      <c r="AH2" s="31"/>
      <c r="AI2" s="32"/>
      <c r="AJ2" s="32"/>
      <c r="AK2" s="32"/>
      <c r="AL2" s="32"/>
      <c r="AM2" s="33" t="s">
        <v>2</v>
      </c>
      <c r="AN2" s="33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1:50">
      <c r="A3" s="35" t="s">
        <v>52</v>
      </c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 t="s">
        <v>46</v>
      </c>
      <c r="N3" s="31"/>
      <c r="O3" s="31"/>
      <c r="P3" s="31"/>
      <c r="Q3" s="31"/>
      <c r="R3" s="31"/>
      <c r="S3" s="32"/>
      <c r="T3" s="32"/>
      <c r="U3" s="32"/>
      <c r="V3" s="32"/>
      <c r="W3" s="32" t="s">
        <v>34</v>
      </c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4"/>
      <c r="AP3" s="34"/>
      <c r="AQ3" s="34"/>
      <c r="AR3" s="34"/>
      <c r="AS3" s="34"/>
      <c r="AT3" s="34"/>
      <c r="AU3" s="34"/>
      <c r="AV3" s="34"/>
      <c r="AW3" s="34"/>
      <c r="AX3" s="34"/>
    </row>
    <row r="4" spans="1:50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1" t="s">
        <v>35</v>
      </c>
      <c r="N4" s="31"/>
      <c r="O4" s="31"/>
      <c r="P4" s="31"/>
      <c r="Q4" s="31"/>
      <c r="R4" s="31"/>
      <c r="S4" s="32"/>
      <c r="T4" s="32"/>
      <c r="U4" s="32"/>
      <c r="V4" s="32"/>
      <c r="W4" s="32" t="s">
        <v>36</v>
      </c>
      <c r="X4" s="32"/>
      <c r="Y4" s="32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2"/>
      <c r="AK4" s="32"/>
      <c r="AL4" s="32"/>
      <c r="AM4" s="32"/>
      <c r="AN4" s="32"/>
      <c r="AO4" s="34"/>
      <c r="AP4" s="34"/>
      <c r="AQ4" s="34"/>
      <c r="AR4" s="34"/>
      <c r="AS4" s="34"/>
      <c r="AT4" s="34"/>
      <c r="AU4" s="34"/>
      <c r="AV4" s="34"/>
      <c r="AW4" s="34"/>
      <c r="AX4" s="34"/>
    </row>
    <row r="5" spans="1:50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4"/>
      <c r="AP5" s="34"/>
      <c r="AQ5" s="34"/>
      <c r="AR5" s="34"/>
      <c r="AS5" s="34"/>
      <c r="AT5" s="34"/>
      <c r="AU5" s="34"/>
      <c r="AV5" s="34"/>
      <c r="AW5" s="34"/>
      <c r="AX5" s="34"/>
    </row>
    <row r="6" spans="1:50">
      <c r="A6" s="32"/>
      <c r="B6" s="36"/>
      <c r="C6" s="36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4"/>
      <c r="AP6" s="34"/>
      <c r="AQ6" s="34"/>
      <c r="AR6" s="34"/>
      <c r="AS6" s="34"/>
      <c r="AT6" s="34"/>
      <c r="AU6" s="34"/>
      <c r="AV6" s="34"/>
      <c r="AW6" s="34"/>
      <c r="AX6" s="34"/>
    </row>
    <row r="7" ht="15.75" customHeight="1" spans="1:50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4"/>
      <c r="AP7" s="34"/>
      <c r="AQ7" s="34"/>
      <c r="AR7" s="34"/>
      <c r="AS7" s="34"/>
      <c r="AT7" s="34"/>
      <c r="AU7" s="34"/>
      <c r="AV7" s="34"/>
      <c r="AW7" s="34"/>
      <c r="AX7" s="34"/>
    </row>
    <row r="8" ht="30" customHeight="1" spans="1:50">
      <c r="A8" s="37" t="s">
        <v>6</v>
      </c>
      <c r="B8" s="38" t="s">
        <v>7</v>
      </c>
      <c r="C8" s="38" t="s">
        <v>8</v>
      </c>
      <c r="D8" s="38" t="s">
        <v>9</v>
      </c>
      <c r="E8" s="38" t="s">
        <v>10</v>
      </c>
      <c r="F8" s="38"/>
      <c r="G8" s="38"/>
      <c r="H8" s="39" t="s">
        <v>11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1"/>
      <c r="T8" s="38" t="s">
        <v>12</v>
      </c>
      <c r="U8" s="38"/>
      <c r="V8" s="38"/>
      <c r="W8" s="39" t="s">
        <v>13</v>
      </c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1"/>
      <c r="AL8" s="38" t="s">
        <v>14</v>
      </c>
      <c r="AM8" s="38"/>
      <c r="AN8" s="38"/>
      <c r="AO8" s="34"/>
      <c r="AP8" s="34"/>
      <c r="AQ8" s="34"/>
      <c r="AR8" s="34"/>
      <c r="AS8" s="34"/>
      <c r="AT8" s="34"/>
      <c r="AU8" s="34"/>
      <c r="AV8" s="34"/>
      <c r="AW8" s="34"/>
      <c r="AX8" s="34"/>
    </row>
    <row r="9" ht="29.25" customHeight="1" spans="1:50">
      <c r="A9" s="37"/>
      <c r="B9" s="38"/>
      <c r="C9" s="38"/>
      <c r="D9" s="38"/>
      <c r="E9" s="42" t="s">
        <v>15</v>
      </c>
      <c r="F9" s="42" t="s">
        <v>16</v>
      </c>
      <c r="G9" s="42" t="s">
        <v>17</v>
      </c>
      <c r="H9" s="43" t="s">
        <v>18</v>
      </c>
      <c r="I9" s="44"/>
      <c r="J9" s="45"/>
      <c r="K9" s="39" t="s">
        <v>19</v>
      </c>
      <c r="L9" s="40"/>
      <c r="M9" s="41"/>
      <c r="N9" s="46" t="s">
        <v>53</v>
      </c>
      <c r="O9" s="47"/>
      <c r="P9" s="48"/>
      <c r="Q9" s="46" t="s">
        <v>37</v>
      </c>
      <c r="R9" s="47"/>
      <c r="S9" s="48"/>
      <c r="T9" s="42" t="s">
        <v>15</v>
      </c>
      <c r="U9" s="42" t="s">
        <v>16</v>
      </c>
      <c r="V9" s="42" t="s">
        <v>17</v>
      </c>
      <c r="W9" s="49" t="s">
        <v>26</v>
      </c>
      <c r="X9" s="49"/>
      <c r="Y9" s="49"/>
      <c r="Z9" s="49" t="s">
        <v>20</v>
      </c>
      <c r="AA9" s="49"/>
      <c r="AB9" s="49"/>
      <c r="AC9" s="37" t="s">
        <v>27</v>
      </c>
      <c r="AD9" s="37"/>
      <c r="AE9" s="37"/>
      <c r="AF9" s="37" t="s">
        <v>28</v>
      </c>
      <c r="AG9" s="37"/>
      <c r="AH9" s="37"/>
      <c r="AI9" s="47" t="s">
        <v>21</v>
      </c>
      <c r="AJ9" s="47"/>
      <c r="AK9" s="48"/>
      <c r="AL9" s="42" t="s">
        <v>15</v>
      </c>
      <c r="AM9" s="42" t="s">
        <v>16</v>
      </c>
      <c r="AN9" s="42" t="s">
        <v>17</v>
      </c>
      <c r="AO9" s="34"/>
      <c r="AP9" s="34"/>
      <c r="AQ9" s="34"/>
      <c r="AR9" s="34"/>
      <c r="AS9" s="34"/>
      <c r="AT9" s="34"/>
      <c r="AU9" s="34"/>
      <c r="AV9" s="34"/>
      <c r="AW9" s="34"/>
      <c r="AX9" s="34"/>
    </row>
    <row r="10" ht="78.75" customHeight="1" spans="1:50">
      <c r="A10" s="37"/>
      <c r="B10" s="38"/>
      <c r="C10" s="38"/>
      <c r="D10" s="38"/>
      <c r="E10" s="50"/>
      <c r="F10" s="50"/>
      <c r="G10" s="50"/>
      <c r="H10" s="38" t="s">
        <v>15</v>
      </c>
      <c r="I10" s="38" t="s">
        <v>16</v>
      </c>
      <c r="J10" s="38" t="s">
        <v>17</v>
      </c>
      <c r="K10" s="38" t="s">
        <v>15</v>
      </c>
      <c r="L10" s="38" t="s">
        <v>16</v>
      </c>
      <c r="M10" s="38" t="s">
        <v>17</v>
      </c>
      <c r="N10" s="38" t="s">
        <v>15</v>
      </c>
      <c r="O10" s="38" t="s">
        <v>16</v>
      </c>
      <c r="P10" s="38" t="s">
        <v>17</v>
      </c>
      <c r="Q10" s="38" t="s">
        <v>15</v>
      </c>
      <c r="R10" s="38" t="s">
        <v>16</v>
      </c>
      <c r="S10" s="38" t="s">
        <v>17</v>
      </c>
      <c r="T10" s="50"/>
      <c r="U10" s="50"/>
      <c r="V10" s="50"/>
      <c r="W10" s="38" t="s">
        <v>15</v>
      </c>
      <c r="X10" s="38" t="s">
        <v>16</v>
      </c>
      <c r="Y10" s="38" t="s">
        <v>17</v>
      </c>
      <c r="Z10" s="38" t="s">
        <v>15</v>
      </c>
      <c r="AA10" s="38" t="s">
        <v>16</v>
      </c>
      <c r="AB10" s="38" t="s">
        <v>17</v>
      </c>
      <c r="AC10" s="38" t="s">
        <v>15</v>
      </c>
      <c r="AD10" s="38" t="s">
        <v>16</v>
      </c>
      <c r="AE10" s="38" t="s">
        <v>17</v>
      </c>
      <c r="AF10" s="38" t="s">
        <v>15</v>
      </c>
      <c r="AG10" s="38" t="s">
        <v>16</v>
      </c>
      <c r="AH10" s="38" t="s">
        <v>17</v>
      </c>
      <c r="AI10" s="38" t="s">
        <v>15</v>
      </c>
      <c r="AJ10" s="38" t="s">
        <v>16</v>
      </c>
      <c r="AK10" s="38" t="s">
        <v>17</v>
      </c>
      <c r="AL10" s="50"/>
      <c r="AM10" s="50"/>
      <c r="AN10" s="50"/>
      <c r="AO10" s="34"/>
      <c r="AP10" s="34"/>
      <c r="AQ10" s="34"/>
      <c r="AR10" s="34"/>
      <c r="AS10" s="34"/>
      <c r="AT10" s="34"/>
      <c r="AU10" s="34"/>
      <c r="AV10" s="34"/>
      <c r="AW10" s="34"/>
      <c r="AX10" s="34"/>
    </row>
    <row r="11" ht="39" spans="1:50">
      <c r="A11" s="37">
        <v>1</v>
      </c>
      <c r="B11" s="38" t="s">
        <v>54</v>
      </c>
      <c r="C11" s="38" t="s">
        <v>55</v>
      </c>
      <c r="D11" s="37">
        <v>17</v>
      </c>
      <c r="E11" s="37">
        <v>16</v>
      </c>
      <c r="F11" s="37">
        <v>1</v>
      </c>
      <c r="G11" s="37">
        <v>0</v>
      </c>
      <c r="H11" s="37">
        <v>16</v>
      </c>
      <c r="I11" s="37">
        <v>1</v>
      </c>
      <c r="J11" s="37">
        <v>0</v>
      </c>
      <c r="K11" s="37">
        <v>16</v>
      </c>
      <c r="L11" s="37">
        <v>1</v>
      </c>
      <c r="M11" s="37">
        <v>0</v>
      </c>
      <c r="N11" s="37">
        <v>16</v>
      </c>
      <c r="O11" s="37">
        <v>1</v>
      </c>
      <c r="P11" s="37">
        <v>0</v>
      </c>
      <c r="Q11" s="37">
        <v>16</v>
      </c>
      <c r="R11" s="37">
        <v>1</v>
      </c>
      <c r="S11" s="37">
        <v>0</v>
      </c>
      <c r="T11" s="37">
        <v>16</v>
      </c>
      <c r="U11" s="37">
        <v>1</v>
      </c>
      <c r="V11" s="37">
        <v>0</v>
      </c>
      <c r="W11" s="37">
        <v>15</v>
      </c>
      <c r="X11" s="37">
        <v>2</v>
      </c>
      <c r="Y11" s="37">
        <v>0</v>
      </c>
      <c r="Z11" s="37">
        <v>16</v>
      </c>
      <c r="AA11" s="37">
        <v>1</v>
      </c>
      <c r="AB11" s="37">
        <v>0</v>
      </c>
      <c r="AC11" s="37">
        <v>15</v>
      </c>
      <c r="AD11" s="37">
        <v>2</v>
      </c>
      <c r="AE11" s="37">
        <v>0</v>
      </c>
      <c r="AF11" s="37">
        <v>15</v>
      </c>
      <c r="AG11" s="37">
        <v>2</v>
      </c>
      <c r="AH11" s="37">
        <v>0</v>
      </c>
      <c r="AI11" s="37">
        <v>16</v>
      </c>
      <c r="AJ11" s="37">
        <v>1</v>
      </c>
      <c r="AK11" s="37">
        <v>0</v>
      </c>
      <c r="AL11" s="37">
        <v>15</v>
      </c>
      <c r="AM11" s="37">
        <v>2</v>
      </c>
      <c r="AN11" s="37">
        <v>0</v>
      </c>
      <c r="AO11" s="34"/>
      <c r="AP11" s="34"/>
      <c r="AQ11" s="34"/>
      <c r="AR11" s="34"/>
      <c r="AS11" s="34"/>
      <c r="AT11" s="34"/>
      <c r="AU11" s="34"/>
      <c r="AV11" s="34"/>
      <c r="AW11" s="34"/>
      <c r="AX11" s="34"/>
    </row>
    <row r="12" spans="1:50">
      <c r="A12" s="37">
        <v>2</v>
      </c>
      <c r="B12" s="37"/>
      <c r="C12" s="37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34"/>
      <c r="AP12" s="34"/>
      <c r="AQ12" s="34"/>
      <c r="AR12" s="34"/>
      <c r="AS12" s="34"/>
      <c r="AT12" s="34"/>
      <c r="AU12" s="34"/>
      <c r="AV12" s="34"/>
      <c r="AW12" s="34"/>
      <c r="AX12" s="34"/>
    </row>
    <row r="13" spans="1:50">
      <c r="A13" s="37">
        <v>3</v>
      </c>
      <c r="B13" s="38"/>
      <c r="C13" s="38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34"/>
      <c r="AP13" s="34"/>
      <c r="AQ13" s="34"/>
      <c r="AR13" s="34"/>
      <c r="AS13" s="34"/>
      <c r="AT13" s="34"/>
      <c r="AU13" s="34"/>
      <c r="AV13" s="34"/>
      <c r="AW13" s="34"/>
      <c r="AX13" s="34"/>
    </row>
    <row r="14" spans="1:50">
      <c r="A14" s="37">
        <v>4</v>
      </c>
      <c r="B14" s="38"/>
      <c r="C14" s="38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34"/>
      <c r="AP14" s="34"/>
      <c r="AQ14" s="34"/>
      <c r="AR14" s="34"/>
      <c r="AS14" s="34"/>
      <c r="AT14" s="34"/>
      <c r="AU14" s="34"/>
      <c r="AV14" s="34"/>
      <c r="AW14" s="34"/>
      <c r="AX14" s="34"/>
    </row>
    <row r="15" spans="1:50">
      <c r="A15" s="37">
        <v>5</v>
      </c>
      <c r="B15" s="37"/>
      <c r="C15" s="37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34"/>
      <c r="AP15" s="34"/>
      <c r="AQ15" s="34"/>
      <c r="AR15" s="34"/>
      <c r="AS15" s="34"/>
      <c r="AT15" s="34"/>
      <c r="AU15" s="34"/>
      <c r="AV15" s="34"/>
      <c r="AW15" s="34"/>
      <c r="AX15" s="34"/>
    </row>
    <row r="16" spans="1:50">
      <c r="A16" s="37">
        <v>6</v>
      </c>
      <c r="B16" s="37"/>
      <c r="C16" s="37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34"/>
      <c r="AP16" s="34"/>
      <c r="AQ16" s="34"/>
      <c r="AR16" s="34"/>
      <c r="AS16" s="34"/>
      <c r="AT16" s="34"/>
      <c r="AU16" s="34"/>
      <c r="AV16" s="34"/>
      <c r="AW16" s="34"/>
      <c r="AX16" s="34"/>
    </row>
    <row r="17" spans="1:50">
      <c r="A17" s="37">
        <v>7</v>
      </c>
      <c r="B17" s="37"/>
      <c r="C17" s="38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34"/>
      <c r="AP17" s="34"/>
      <c r="AQ17" s="34"/>
      <c r="AR17" s="34"/>
      <c r="AS17" s="34"/>
      <c r="AT17" s="34"/>
      <c r="AU17" s="34"/>
      <c r="AV17" s="34"/>
      <c r="AW17" s="34"/>
      <c r="AX17" s="34"/>
    </row>
    <row r="18" ht="18.75" customHeight="1" spans="1:50">
      <c r="A18" s="52" t="s">
        <v>22</v>
      </c>
      <c r="B18" s="53"/>
      <c r="C18" s="54"/>
      <c r="D18" s="37">
        <v>17</v>
      </c>
      <c r="E18" s="37">
        <v>16</v>
      </c>
      <c r="F18" s="37">
        <v>1</v>
      </c>
      <c r="G18" s="37">
        <v>0</v>
      </c>
      <c r="H18" s="37">
        <v>16</v>
      </c>
      <c r="I18" s="37">
        <v>1</v>
      </c>
      <c r="J18" s="37">
        <v>0</v>
      </c>
      <c r="K18" s="37">
        <v>16</v>
      </c>
      <c r="L18" s="37">
        <v>1</v>
      </c>
      <c r="M18" s="37">
        <v>0</v>
      </c>
      <c r="N18" s="37">
        <v>16</v>
      </c>
      <c r="O18" s="37">
        <v>1</v>
      </c>
      <c r="P18" s="37">
        <v>0</v>
      </c>
      <c r="Q18" s="37">
        <v>16</v>
      </c>
      <c r="R18" s="37">
        <v>1</v>
      </c>
      <c r="S18" s="37">
        <v>0</v>
      </c>
      <c r="T18" s="37">
        <v>16</v>
      </c>
      <c r="U18" s="37">
        <v>1</v>
      </c>
      <c r="V18" s="37">
        <v>0</v>
      </c>
      <c r="W18" s="37">
        <v>15</v>
      </c>
      <c r="X18" s="37">
        <v>2</v>
      </c>
      <c r="Y18" s="37">
        <v>0</v>
      </c>
      <c r="Z18" s="37">
        <v>16</v>
      </c>
      <c r="AA18" s="37">
        <v>1</v>
      </c>
      <c r="AB18" s="37">
        <v>0</v>
      </c>
      <c r="AC18" s="37">
        <v>15</v>
      </c>
      <c r="AD18" s="37">
        <v>2</v>
      </c>
      <c r="AE18" s="37">
        <v>0</v>
      </c>
      <c r="AF18" s="37">
        <v>15</v>
      </c>
      <c r="AG18" s="37">
        <v>2</v>
      </c>
      <c r="AH18" s="37">
        <v>0</v>
      </c>
      <c r="AI18" s="37">
        <v>16</v>
      </c>
      <c r="AJ18" s="37">
        <v>1</v>
      </c>
      <c r="AK18" s="37">
        <v>0</v>
      </c>
      <c r="AL18" s="37">
        <v>15</v>
      </c>
      <c r="AM18" s="37">
        <v>2</v>
      </c>
      <c r="AN18" s="37">
        <v>0</v>
      </c>
      <c r="AO18" s="34"/>
      <c r="AP18" s="34"/>
      <c r="AQ18" s="34"/>
      <c r="AR18" s="34"/>
      <c r="AS18" s="34"/>
      <c r="AT18" s="34"/>
      <c r="AU18" s="34"/>
      <c r="AV18" s="34"/>
      <c r="AW18" s="34"/>
      <c r="AX18" s="34"/>
    </row>
    <row r="19" spans="1:50">
      <c r="A19" s="55" t="s">
        <v>23</v>
      </c>
      <c r="B19" s="55"/>
      <c r="C19" s="55"/>
      <c r="D19" s="56">
        <f>D18*100/D18</f>
        <v>100</v>
      </c>
      <c r="E19" s="57">
        <f>E18*100/D18</f>
        <v>94.1176470588235</v>
      </c>
      <c r="F19" s="58">
        <f>F18*100/D18</f>
        <v>5.88235294117647</v>
      </c>
      <c r="G19" s="58">
        <f>G18*100/D18</f>
        <v>0</v>
      </c>
      <c r="H19" s="58">
        <f>H18*100/D18</f>
        <v>94.1176470588235</v>
      </c>
      <c r="I19" s="58">
        <f>I18*100/D18</f>
        <v>5.88235294117647</v>
      </c>
      <c r="J19" s="58">
        <f>J18*100/D18</f>
        <v>0</v>
      </c>
      <c r="K19" s="58">
        <f>K18*100/D18</f>
        <v>94.1176470588235</v>
      </c>
      <c r="L19" s="58">
        <f>L18*100/D18</f>
        <v>5.88235294117647</v>
      </c>
      <c r="M19" s="58">
        <f>M18*100/D18</f>
        <v>0</v>
      </c>
      <c r="N19" s="58">
        <f>N18*100/D18</f>
        <v>94.1176470588235</v>
      </c>
      <c r="O19" s="58">
        <f>O18*100/D18</f>
        <v>5.88235294117647</v>
      </c>
      <c r="P19" s="58">
        <f>P18*100/D18</f>
        <v>0</v>
      </c>
      <c r="Q19" s="59">
        <f>Q18*100/D18</f>
        <v>94.1176470588235</v>
      </c>
      <c r="R19" s="59">
        <f>R18*100/D18</f>
        <v>5.88235294117647</v>
      </c>
      <c r="S19" s="59">
        <f>S18*100/D18</f>
        <v>0</v>
      </c>
      <c r="T19" s="59">
        <f>T18*100/D18</f>
        <v>94.1176470588235</v>
      </c>
      <c r="U19" s="59">
        <f>U18*100/D18</f>
        <v>5.88235294117647</v>
      </c>
      <c r="V19" s="59">
        <f>V18*100/D18</f>
        <v>0</v>
      </c>
      <c r="W19" s="59">
        <f>W18*100/D18</f>
        <v>88.2352941176471</v>
      </c>
      <c r="X19" s="59">
        <f>X18*100/D18</f>
        <v>11.7647058823529</v>
      </c>
      <c r="Y19" s="59">
        <f>Y18*100/D18</f>
        <v>0</v>
      </c>
      <c r="Z19" s="59">
        <f>Z18*100/D18</f>
        <v>94.1176470588235</v>
      </c>
      <c r="AA19" s="59">
        <f>AA18*100/D18</f>
        <v>5.88235294117647</v>
      </c>
      <c r="AB19" s="59">
        <f>AB18*100/D18</f>
        <v>0</v>
      </c>
      <c r="AC19" s="59">
        <f>AC18*100/D18</f>
        <v>88.2352941176471</v>
      </c>
      <c r="AD19" s="59">
        <f>AD18*100/D18</f>
        <v>11.7647058823529</v>
      </c>
      <c r="AE19" s="59">
        <f>AE18*100/D18</f>
        <v>0</v>
      </c>
      <c r="AF19" s="59">
        <f>AF18*100/D18</f>
        <v>88.2352941176471</v>
      </c>
      <c r="AG19" s="59">
        <f>AG18*100/D18</f>
        <v>11.7647058823529</v>
      </c>
      <c r="AH19" s="59">
        <f>AH18*100/D18</f>
        <v>0</v>
      </c>
      <c r="AI19" s="59">
        <f>AI18*100/D18</f>
        <v>94.1176470588235</v>
      </c>
      <c r="AJ19" s="59">
        <f>AJ18*100/D18</f>
        <v>5.88235294117647</v>
      </c>
      <c r="AK19" s="59">
        <f>AK18*100/D18</f>
        <v>0</v>
      </c>
      <c r="AL19" s="59">
        <f>AL18*100/D18</f>
        <v>88.2352941176471</v>
      </c>
      <c r="AM19" s="59">
        <f>AM18*100/D18</f>
        <v>11.7647058823529</v>
      </c>
      <c r="AN19" s="59">
        <f>AN18*100/D18</f>
        <v>0</v>
      </c>
      <c r="AO19" s="34"/>
      <c r="AP19" s="34"/>
      <c r="AQ19" s="34"/>
      <c r="AR19" s="34"/>
      <c r="AS19" s="34"/>
      <c r="AT19" s="34"/>
      <c r="AU19" s="34"/>
      <c r="AV19" s="34"/>
      <c r="AW19" s="34"/>
      <c r="AX19" s="34"/>
    </row>
    <row r="20" spans="1:5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4"/>
      <c r="AP20" s="34"/>
      <c r="AQ20" s="34"/>
      <c r="AR20" s="34"/>
      <c r="AS20" s="34"/>
      <c r="AT20" s="34"/>
      <c r="AU20" s="34"/>
      <c r="AV20" s="34"/>
      <c r="AW20" s="34"/>
      <c r="AX20" s="34"/>
    </row>
    <row r="21" spans="1:50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4"/>
      <c r="AP21" s="34"/>
      <c r="AQ21" s="34"/>
      <c r="AR21" s="34"/>
      <c r="AS21" s="34"/>
      <c r="AT21" s="34"/>
      <c r="AU21" s="34"/>
      <c r="AV21" s="34"/>
      <c r="AW21" s="34"/>
      <c r="AX21" s="34"/>
    </row>
    <row r="22" spans="1:50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4"/>
      <c r="AP22" s="34"/>
      <c r="AQ22" s="34"/>
      <c r="AR22" s="34"/>
      <c r="AS22" s="34"/>
      <c r="AT22" s="34"/>
      <c r="AU22" s="34"/>
      <c r="AV22" s="34"/>
      <c r="AW22" s="34"/>
      <c r="AX22" s="34"/>
    </row>
    <row r="23" spans="1:50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4"/>
      <c r="AP23" s="34"/>
      <c r="AQ23" s="34"/>
      <c r="AR23" s="34"/>
      <c r="AS23" s="34"/>
      <c r="AT23" s="34"/>
      <c r="AU23" s="34"/>
      <c r="AV23" s="34"/>
      <c r="AW23" s="34"/>
      <c r="AX23" s="34"/>
    </row>
    <row r="24" spans="1:50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4"/>
      <c r="AP24" s="34"/>
      <c r="AQ24" s="34"/>
      <c r="AR24" s="34"/>
      <c r="AS24" s="34"/>
      <c r="AT24" s="34"/>
      <c r="AU24" s="34"/>
      <c r="AV24" s="34"/>
      <c r="AW24" s="34"/>
      <c r="AX24" s="34"/>
    </row>
    <row r="25" spans="1:50">
      <c r="A25" s="32"/>
      <c r="B25" s="32"/>
      <c r="C25" s="32"/>
      <c r="D25" s="32"/>
      <c r="E25" s="32"/>
      <c r="F25" s="32" t="s">
        <v>42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4"/>
      <c r="AP25" s="34"/>
      <c r="AQ25" s="34"/>
      <c r="AR25" s="34"/>
      <c r="AS25" s="34"/>
      <c r="AT25" s="34"/>
      <c r="AU25" s="34"/>
      <c r="AV25" s="34"/>
      <c r="AW25" s="34"/>
      <c r="AX25" s="34"/>
    </row>
    <row r="26" spans="1:50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4"/>
      <c r="AP26" s="34"/>
      <c r="AQ26" s="34"/>
      <c r="AR26" s="34"/>
      <c r="AS26" s="34"/>
      <c r="AT26" s="34"/>
      <c r="AU26" s="34"/>
      <c r="AV26" s="34"/>
      <c r="AW26" s="34"/>
      <c r="AX26" s="34"/>
    </row>
    <row r="27" spans="1:50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4"/>
      <c r="AP27" s="34"/>
      <c r="AQ27" s="34"/>
      <c r="AR27" s="34"/>
      <c r="AS27" s="34"/>
      <c r="AT27" s="34"/>
      <c r="AU27" s="34"/>
      <c r="AV27" s="34"/>
      <c r="AW27" s="34"/>
      <c r="AX27" s="34"/>
    </row>
    <row r="28" spans="1:50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</row>
    <row r="29" spans="1:50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</row>
  </sheetData>
  <mergeCells count="31">
    <mergeCell ref="AM2:AN2"/>
    <mergeCell ref="A3:J3"/>
    <mergeCell ref="E8:G8"/>
    <mergeCell ref="H8:S8"/>
    <mergeCell ref="T8:V8"/>
    <mergeCell ref="W8:AK8"/>
    <mergeCell ref="AL8:AN8"/>
    <mergeCell ref="H9:J9"/>
    <mergeCell ref="K9:M9"/>
    <mergeCell ref="N9:P9"/>
    <mergeCell ref="Q9:S9"/>
    <mergeCell ref="W9:Y9"/>
    <mergeCell ref="Z9:AB9"/>
    <mergeCell ref="AC9:AE9"/>
    <mergeCell ref="AF9:AH9"/>
    <mergeCell ref="AI9:AK9"/>
    <mergeCell ref="A18:C18"/>
    <mergeCell ref="A19:C19"/>
    <mergeCell ref="A8:A10"/>
    <mergeCell ref="B8:B10"/>
    <mergeCell ref="C8:C10"/>
    <mergeCell ref="D8:D10"/>
    <mergeCell ref="E9:E10"/>
    <mergeCell ref="F9:F10"/>
    <mergeCell ref="G9:G10"/>
    <mergeCell ref="T9:T10"/>
    <mergeCell ref="U9:U10"/>
    <mergeCell ref="V9:V10"/>
    <mergeCell ref="AL9:AL10"/>
    <mergeCell ref="AM9:AM10"/>
    <mergeCell ref="AN9:AN1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3"/>
  <sheetViews>
    <sheetView zoomScale="95" zoomScaleNormal="95" workbookViewId="0">
      <selection activeCell="M8" sqref="M8"/>
    </sheetView>
  </sheetViews>
  <sheetFormatPr defaultColWidth="9" defaultRowHeight="14.5"/>
  <cols>
    <col min="1" max="1" width="13" customWidth="1"/>
    <col min="2" max="2" width="4.28181818181818" customWidth="1"/>
    <col min="3" max="3" width="5.70909090909091" customWidth="1"/>
    <col min="4" max="4" width="5.57272727272727" customWidth="1"/>
    <col min="5" max="5" width="5.42727272727273" customWidth="1"/>
    <col min="6" max="6" width="5.57272727272727" customWidth="1"/>
    <col min="7" max="7" width="5.70909090909091" customWidth="1"/>
    <col min="8" max="8" width="5.57272727272727" customWidth="1"/>
    <col min="9" max="9" width="5.70909090909091" customWidth="1"/>
    <col min="10" max="10" width="5.85454545454545" customWidth="1"/>
    <col min="11" max="11" width="5.28181818181818" customWidth="1"/>
    <col min="12" max="12" width="5.70909090909091" customWidth="1"/>
    <col min="13" max="13" width="5.13636363636364" customWidth="1"/>
    <col min="14" max="14" width="5.42727272727273" customWidth="1"/>
    <col min="15" max="16" width="5.28181818181818" customWidth="1"/>
    <col min="17" max="17" width="5.42727272727273" customWidth="1"/>
    <col min="18" max="18" width="5.70909090909091" customWidth="1"/>
    <col min="20" max="20" width="5.28181818181818" customWidth="1"/>
    <col min="22" max="22" width="5.42727272727273" customWidth="1"/>
    <col min="23" max="23" width="8.42727272727273" customWidth="1"/>
  </cols>
  <sheetData>
    <row r="1" spans="1: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1"/>
      <c r="Q1" s="1" t="s">
        <v>31</v>
      </c>
      <c r="R1" s="1"/>
      <c r="S1" s="1"/>
      <c r="T1" s="1"/>
      <c r="U1" s="1"/>
      <c r="V1" s="3" t="s">
        <v>2</v>
      </c>
      <c r="W1" s="3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1"/>
      <c r="B2" s="4" t="s">
        <v>56</v>
      </c>
      <c r="C2" s="5"/>
      <c r="D2" s="1"/>
      <c r="E2" s="5"/>
      <c r="F2" s="5"/>
      <c r="G2" s="1"/>
      <c r="H2" s="1"/>
      <c r="I2" s="5" t="s">
        <v>57</v>
      </c>
      <c r="J2" s="5"/>
      <c r="K2" s="5"/>
      <c r="L2" s="5"/>
      <c r="M2" s="5"/>
      <c r="N2" s="6"/>
      <c r="O2" s="6"/>
      <c r="P2" s="1"/>
      <c r="Q2" s="1" t="s">
        <v>34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52</v>
      </c>
      <c r="B3" s="8"/>
      <c r="C3" s="8"/>
      <c r="D3" s="8"/>
      <c r="E3" s="8"/>
      <c r="F3" s="8"/>
      <c r="G3" s="8"/>
      <c r="H3" s="8"/>
      <c r="I3" s="3" t="s">
        <v>58</v>
      </c>
      <c r="J3" s="3"/>
      <c r="K3" s="3"/>
      <c r="L3" s="3"/>
      <c r="M3" s="3"/>
      <c r="N3" s="3"/>
      <c r="O3" s="6"/>
      <c r="P3" s="6"/>
      <c r="Q3" s="6" t="s">
        <v>36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"/>
      <c r="B4" s="1"/>
      <c r="C4" s="9"/>
      <c r="D4" s="1"/>
      <c r="E4" s="6"/>
      <c r="F4" s="6"/>
      <c r="G4" s="1"/>
      <c r="H4" s="1"/>
      <c r="I4" s="5" t="s">
        <v>59</v>
      </c>
      <c r="J4" s="5"/>
      <c r="K4" s="5"/>
      <c r="L4" s="5"/>
      <c r="M4" s="5"/>
      <c r="N4" s="5"/>
      <c r="O4" s="6"/>
      <c r="P4" s="6"/>
      <c r="Q4" s="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10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ht="21.75" customHeight="1" spans="1:32">
      <c r="A7" s="11" t="s">
        <v>60</v>
      </c>
      <c r="B7" s="12" t="s">
        <v>61</v>
      </c>
      <c r="C7" s="12" t="s">
        <v>10</v>
      </c>
      <c r="D7" s="12"/>
      <c r="E7" s="12"/>
      <c r="F7" s="12" t="s">
        <v>11</v>
      </c>
      <c r="G7" s="12"/>
      <c r="H7" s="12"/>
      <c r="I7" s="12" t="s">
        <v>12</v>
      </c>
      <c r="J7" s="12"/>
      <c r="K7" s="12"/>
      <c r="L7" s="12" t="s">
        <v>13</v>
      </c>
      <c r="M7" s="12"/>
      <c r="N7" s="12"/>
      <c r="O7" s="12" t="s">
        <v>14</v>
      </c>
      <c r="P7" s="12"/>
      <c r="Q7" s="12"/>
      <c r="R7" s="13" t="s">
        <v>62</v>
      </c>
      <c r="S7" s="13"/>
      <c r="T7" s="13"/>
      <c r="U7" s="13"/>
      <c r="V7" s="13"/>
      <c r="W7" s="13"/>
      <c r="X7" s="1"/>
      <c r="Y7" s="1"/>
      <c r="Z7" s="1"/>
      <c r="AA7" s="1"/>
      <c r="AB7" s="1"/>
      <c r="AC7" s="1"/>
      <c r="AD7" s="1"/>
      <c r="AE7" s="1"/>
      <c r="AF7" s="1"/>
    </row>
    <row r="8" ht="57" customHeight="1" spans="1:32">
      <c r="A8" s="14"/>
      <c r="B8" s="12"/>
      <c r="C8" s="12" t="s">
        <v>15</v>
      </c>
      <c r="D8" s="12" t="s">
        <v>16</v>
      </c>
      <c r="E8" s="12" t="s">
        <v>17</v>
      </c>
      <c r="F8" s="12" t="s">
        <v>15</v>
      </c>
      <c r="G8" s="12" t="s">
        <v>16</v>
      </c>
      <c r="H8" s="12" t="s">
        <v>17</v>
      </c>
      <c r="I8" s="12" t="s">
        <v>15</v>
      </c>
      <c r="J8" s="12" t="s">
        <v>16</v>
      </c>
      <c r="K8" s="12" t="s">
        <v>17</v>
      </c>
      <c r="L8" s="12" t="s">
        <v>15</v>
      </c>
      <c r="M8" s="12" t="s">
        <v>16</v>
      </c>
      <c r="N8" s="12" t="s">
        <v>17</v>
      </c>
      <c r="O8" s="12" t="s">
        <v>15</v>
      </c>
      <c r="P8" s="12" t="s">
        <v>16</v>
      </c>
      <c r="Q8" s="12" t="s">
        <v>17</v>
      </c>
      <c r="R8" s="12" t="s">
        <v>15</v>
      </c>
      <c r="S8" s="12" t="s">
        <v>23</v>
      </c>
      <c r="T8" s="12" t="s">
        <v>16</v>
      </c>
      <c r="U8" s="15" t="s">
        <v>23</v>
      </c>
      <c r="V8" s="12" t="s">
        <v>17</v>
      </c>
      <c r="W8" s="12" t="s">
        <v>23</v>
      </c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6" t="s">
        <v>63</v>
      </c>
      <c r="B9" s="17"/>
      <c r="C9" s="17"/>
      <c r="D9" s="17"/>
      <c r="E9" s="17"/>
      <c r="F9" s="18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3">
        <f t="shared" ref="R9:R13" si="0">(C9+F9+I9+L9+O9)/5</f>
        <v>0</v>
      </c>
      <c r="S9" s="19" t="e">
        <f>R9*100/B9</f>
        <v>#DIV/0!</v>
      </c>
      <c r="T9" s="13">
        <f t="shared" ref="T9:T13" si="1">(D9+G9+J9+M9+P9)/5</f>
        <v>0</v>
      </c>
      <c r="U9" s="19" t="e">
        <f>T9*100/B9</f>
        <v>#DIV/0!</v>
      </c>
      <c r="V9" s="15">
        <f t="shared" ref="V9:V13" si="2">(E9+H9+K9+N9+Q9)/5</f>
        <v>0</v>
      </c>
      <c r="W9" s="19" t="e">
        <f>V9*100/B9</f>
        <v>#DIV/0!</v>
      </c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6" t="s">
        <v>64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3">
        <f t="shared" si="0"/>
        <v>0</v>
      </c>
      <c r="S10" s="19" t="e">
        <f>R10*100/B10</f>
        <v>#DIV/0!</v>
      </c>
      <c r="T10" s="13">
        <f t="shared" si="1"/>
        <v>0</v>
      </c>
      <c r="U10" s="19" t="e">
        <f t="shared" ref="U10:U13" si="3">T10*100/B10</f>
        <v>#DIV/0!</v>
      </c>
      <c r="V10" s="15">
        <f t="shared" si="2"/>
        <v>0</v>
      </c>
      <c r="W10" s="19" t="e">
        <f t="shared" ref="W10:W13" si="4">V10*100/B10</f>
        <v>#DIV/0!</v>
      </c>
      <c r="X10" s="1"/>
      <c r="Y10" s="1"/>
      <c r="Z10" s="1"/>
      <c r="AA10" s="1"/>
      <c r="AB10" s="1"/>
      <c r="AC10" s="1"/>
      <c r="AD10" s="1"/>
      <c r="AE10" s="1"/>
      <c r="AF10" s="1"/>
    </row>
    <row r="11" spans="1:32">
      <c r="A11" s="16" t="s">
        <v>65</v>
      </c>
      <c r="B11" s="17">
        <v>38</v>
      </c>
      <c r="C11" s="17">
        <v>34</v>
      </c>
      <c r="D11" s="17">
        <v>3</v>
      </c>
      <c r="E11" s="17">
        <v>1</v>
      </c>
      <c r="F11" s="17">
        <v>29</v>
      </c>
      <c r="G11" s="17">
        <v>7</v>
      </c>
      <c r="H11" s="17">
        <v>2</v>
      </c>
      <c r="I11" s="17">
        <v>36</v>
      </c>
      <c r="J11" s="17">
        <v>1</v>
      </c>
      <c r="K11" s="17">
        <v>1</v>
      </c>
      <c r="L11" s="17">
        <v>35</v>
      </c>
      <c r="M11" s="17">
        <v>3</v>
      </c>
      <c r="N11" s="17">
        <v>0</v>
      </c>
      <c r="O11" s="17">
        <v>31</v>
      </c>
      <c r="P11" s="17">
        <v>6</v>
      </c>
      <c r="Q11" s="17">
        <v>1</v>
      </c>
      <c r="R11" s="13">
        <f t="shared" si="0"/>
        <v>33</v>
      </c>
      <c r="S11" s="19">
        <f t="shared" ref="S11:S13" si="5">R11*100/B11</f>
        <v>86.8421052631579</v>
      </c>
      <c r="T11" s="13">
        <f t="shared" si="1"/>
        <v>4</v>
      </c>
      <c r="U11" s="19">
        <f t="shared" si="3"/>
        <v>10.5263157894737</v>
      </c>
      <c r="V11" s="15">
        <f t="shared" si="2"/>
        <v>1</v>
      </c>
      <c r="W11" s="19">
        <f t="shared" si="4"/>
        <v>2.63157894736842</v>
      </c>
      <c r="X11" s="1"/>
      <c r="Y11" s="1"/>
      <c r="Z11" s="1"/>
      <c r="AA11" s="1"/>
      <c r="AB11" s="1"/>
      <c r="AC11" s="1"/>
      <c r="AD11" s="1"/>
      <c r="AE11" s="1"/>
      <c r="AF11" s="1"/>
    </row>
    <row r="12" spans="1:32">
      <c r="A12" s="16" t="s">
        <v>66</v>
      </c>
      <c r="B12" s="17">
        <v>20</v>
      </c>
      <c r="C12" s="17">
        <v>18</v>
      </c>
      <c r="D12" s="17">
        <v>2</v>
      </c>
      <c r="E12" s="17">
        <v>0</v>
      </c>
      <c r="F12" s="17">
        <v>18</v>
      </c>
      <c r="G12" s="17">
        <v>2</v>
      </c>
      <c r="H12" s="17">
        <v>0</v>
      </c>
      <c r="I12" s="17">
        <v>19</v>
      </c>
      <c r="J12" s="17">
        <v>1</v>
      </c>
      <c r="K12" s="17">
        <v>0</v>
      </c>
      <c r="L12" s="17">
        <v>19</v>
      </c>
      <c r="M12" s="17">
        <v>1</v>
      </c>
      <c r="N12" s="17">
        <v>0</v>
      </c>
      <c r="O12" s="17">
        <v>19</v>
      </c>
      <c r="P12" s="17">
        <v>1</v>
      </c>
      <c r="Q12" s="17">
        <v>0</v>
      </c>
      <c r="R12" s="13">
        <f t="shared" si="0"/>
        <v>18.6</v>
      </c>
      <c r="S12" s="19">
        <f t="shared" si="5"/>
        <v>93</v>
      </c>
      <c r="T12" s="13">
        <f t="shared" si="1"/>
        <v>1.4</v>
      </c>
      <c r="U12" s="19">
        <f t="shared" si="3"/>
        <v>7</v>
      </c>
      <c r="V12" s="15">
        <f t="shared" si="2"/>
        <v>0</v>
      </c>
      <c r="W12" s="19">
        <f t="shared" si="4"/>
        <v>0</v>
      </c>
      <c r="X12" s="1"/>
      <c r="Y12" s="1"/>
      <c r="Z12" s="1"/>
      <c r="AA12" s="1"/>
      <c r="AB12" s="1"/>
      <c r="AC12" s="1"/>
      <c r="AD12" s="1"/>
      <c r="AE12" s="1"/>
      <c r="AF12" s="1"/>
    </row>
    <row r="13" spans="1:32">
      <c r="A13" s="16" t="s">
        <v>67</v>
      </c>
      <c r="B13" s="17">
        <v>17</v>
      </c>
      <c r="C13" s="17">
        <v>16</v>
      </c>
      <c r="D13" s="17">
        <v>1</v>
      </c>
      <c r="E13" s="17">
        <v>0</v>
      </c>
      <c r="F13" s="17">
        <v>16</v>
      </c>
      <c r="G13" s="17">
        <v>1</v>
      </c>
      <c r="H13" s="17">
        <v>0</v>
      </c>
      <c r="I13" s="17">
        <v>16</v>
      </c>
      <c r="J13" s="17">
        <v>1</v>
      </c>
      <c r="K13" s="17">
        <v>0</v>
      </c>
      <c r="L13" s="17">
        <v>15</v>
      </c>
      <c r="M13" s="17">
        <v>2</v>
      </c>
      <c r="N13" s="17">
        <v>0</v>
      </c>
      <c r="O13" s="17">
        <v>15</v>
      </c>
      <c r="P13" s="17">
        <v>2</v>
      </c>
      <c r="Q13" s="17">
        <v>0</v>
      </c>
      <c r="R13" s="13">
        <f t="shared" si="0"/>
        <v>15.6</v>
      </c>
      <c r="S13" s="19">
        <f t="shared" si="5"/>
        <v>91.7647058823529</v>
      </c>
      <c r="T13" s="13">
        <f t="shared" si="1"/>
        <v>1.4</v>
      </c>
      <c r="U13" s="19">
        <f t="shared" si="3"/>
        <v>8.23529411764706</v>
      </c>
      <c r="V13" s="15">
        <f t="shared" si="2"/>
        <v>0</v>
      </c>
      <c r="W13" s="19">
        <f t="shared" si="4"/>
        <v>0</v>
      </c>
      <c r="X13" s="1"/>
      <c r="Y13" s="1"/>
      <c r="Z13" s="1"/>
      <c r="AA13" s="1"/>
      <c r="AB13" s="1"/>
      <c r="AC13" s="1"/>
      <c r="AD13" s="1"/>
      <c r="AE13" s="1"/>
      <c r="AF13" s="1"/>
    </row>
    <row r="14" spans="1:32">
      <c r="A14" s="20" t="s">
        <v>22</v>
      </c>
      <c r="B14" s="20">
        <f>B9+B10+B11+B12+B13</f>
        <v>75</v>
      </c>
      <c r="C14" s="20">
        <f t="shared" ref="C14:Q14" si="6">C9+C10+C11+C12+C13</f>
        <v>68</v>
      </c>
      <c r="D14" s="20">
        <f t="shared" si="6"/>
        <v>6</v>
      </c>
      <c r="E14" s="20">
        <f t="shared" si="6"/>
        <v>1</v>
      </c>
      <c r="F14" s="20">
        <f t="shared" si="6"/>
        <v>63</v>
      </c>
      <c r="G14" s="20">
        <f t="shared" si="6"/>
        <v>10</v>
      </c>
      <c r="H14" s="20">
        <f t="shared" si="6"/>
        <v>2</v>
      </c>
      <c r="I14" s="20">
        <f t="shared" si="6"/>
        <v>71</v>
      </c>
      <c r="J14" s="20">
        <f t="shared" si="6"/>
        <v>3</v>
      </c>
      <c r="K14" s="20">
        <f t="shared" si="6"/>
        <v>1</v>
      </c>
      <c r="L14" s="20">
        <f t="shared" si="6"/>
        <v>69</v>
      </c>
      <c r="M14" s="20">
        <f t="shared" si="6"/>
        <v>6</v>
      </c>
      <c r="N14" s="20">
        <f t="shared" si="6"/>
        <v>0</v>
      </c>
      <c r="O14" s="20">
        <f t="shared" si="6"/>
        <v>65</v>
      </c>
      <c r="P14" s="20">
        <f t="shared" si="6"/>
        <v>9</v>
      </c>
      <c r="Q14" s="20">
        <f t="shared" si="6"/>
        <v>1</v>
      </c>
      <c r="R14" s="13"/>
      <c r="S14" s="19"/>
      <c r="T14" s="13"/>
      <c r="U14" s="19"/>
      <c r="V14" s="15"/>
      <c r="W14" s="19"/>
      <c r="X14" s="1"/>
      <c r="Y14" s="1"/>
      <c r="Z14" s="1"/>
      <c r="AA14" s="1"/>
      <c r="AB14" s="1"/>
      <c r="AC14" s="1"/>
      <c r="AD14" s="1"/>
      <c r="AE14" s="1"/>
      <c r="AF14" s="1"/>
    </row>
    <row r="15" ht="17.25" customHeight="1" spans="1:32">
      <c r="A15" s="21" t="s">
        <v>68</v>
      </c>
      <c r="B15" s="22">
        <f>B14*100/B14</f>
        <v>100</v>
      </c>
      <c r="C15" s="23">
        <f>C14*100/B14</f>
        <v>90.6666666666667</v>
      </c>
      <c r="D15" s="23">
        <f t="shared" ref="D15:Q15" si="7">D14*100/C14</f>
        <v>8.82352941176471</v>
      </c>
      <c r="E15" s="23">
        <f t="shared" si="7"/>
        <v>16.6666666666667</v>
      </c>
      <c r="F15" s="23">
        <f t="shared" si="7"/>
        <v>6300</v>
      </c>
      <c r="G15" s="23">
        <f t="shared" si="7"/>
        <v>15.8730158730159</v>
      </c>
      <c r="H15" s="23">
        <f t="shared" si="7"/>
        <v>20</v>
      </c>
      <c r="I15" s="23">
        <f t="shared" si="7"/>
        <v>3550</v>
      </c>
      <c r="J15" s="23">
        <f t="shared" si="7"/>
        <v>4.22535211267606</v>
      </c>
      <c r="K15" s="23">
        <f t="shared" si="7"/>
        <v>33.3333333333333</v>
      </c>
      <c r="L15" s="23">
        <f t="shared" si="7"/>
        <v>6900</v>
      </c>
      <c r="M15" s="23">
        <f t="shared" si="7"/>
        <v>8.69565217391304</v>
      </c>
      <c r="N15" s="23">
        <f t="shared" si="7"/>
        <v>0</v>
      </c>
      <c r="O15" s="23" t="e">
        <f t="shared" si="7"/>
        <v>#DIV/0!</v>
      </c>
      <c r="P15" s="23">
        <f t="shared" si="7"/>
        <v>13.8461538461538</v>
      </c>
      <c r="Q15" s="23">
        <f t="shared" si="7"/>
        <v>11.1111111111111</v>
      </c>
      <c r="R15" s="24"/>
      <c r="S15" s="24"/>
      <c r="T15" s="24"/>
      <c r="U15" s="24"/>
      <c r="V15" s="24"/>
      <c r="W15" s="24"/>
      <c r="X15" s="1"/>
      <c r="Y15" s="1"/>
      <c r="Z15" s="1"/>
      <c r="AA15" s="1"/>
      <c r="AB15" s="1"/>
      <c r="AC15" s="1"/>
      <c r="AD15" s="1"/>
      <c r="AE15" s="1"/>
      <c r="AF15" s="1"/>
    </row>
    <row r="16" spans="1:3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A19" s="6"/>
      <c r="B19" s="6"/>
      <c r="C19" s="6"/>
      <c r="D19" s="6"/>
      <c r="E19" s="6"/>
      <c r="F19" s="6"/>
      <c r="G19" s="6"/>
      <c r="H19" s="6" t="s">
        <v>42</v>
      </c>
      <c r="I19" s="6"/>
      <c r="J19" s="6"/>
      <c r="K19" s="6"/>
      <c r="L19" s="6"/>
      <c r="M19" s="6"/>
      <c r="N19" s="1"/>
      <c r="O19" s="1"/>
      <c r="P19" s="6"/>
      <c r="Q19" s="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3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3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3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ht="15.5" spans="1:3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ht="15.5" spans="1:3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ht="15.5" spans="1:3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ht="15.5" spans="1:3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ht="15.5" spans="1:32">
      <c r="A32" s="2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ht="15.5" spans="1:17">
      <c r="A33" s="2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</sheetData>
  <mergeCells count="14">
    <mergeCell ref="N1:O1"/>
    <mergeCell ref="V1:W1"/>
    <mergeCell ref="I2:M2"/>
    <mergeCell ref="A3:H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2025-06-02T08:35:00Z</cp:lastPrinted>
  <dcterms:modified xsi:type="dcterms:W3CDTF">2026-06-30T12:02:04Z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73361DE470EC40C9A654CC419690DCFC_12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