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440" firstSheet="2" activeTab="5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  <sheet name="Лист7" sheetId="17" r:id="rId7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<sst xmlns="http://schemas.openxmlformats.org/spreadsheetml/2006/main" count="327" uniqueCount="68">
  <si>
    <t>Мектепке дейінгі ұйым әдіскерінің ерте жас топтары бойынша жинақтау парағы</t>
  </si>
  <si>
    <t>МДҰ атауы__________________________________________________________</t>
  </si>
  <si>
    <t>Қосымша 2</t>
  </si>
  <si>
    <t>Әдіскерінің аты-жөні________________________________________________</t>
  </si>
  <si>
    <t>Мекен-жайы_________________________________________________________</t>
  </si>
  <si>
    <t>Оқыту тілі________________________________________________________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</si>
  <si>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</si>
  <si>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</si>
  <si>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</si>
  <si>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</si>
  <si>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</si>
  <si>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</si>
  <si>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</si>
  <si>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</si>
  <si>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</si>
  <si>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</si>
  <si>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</si>
  <si>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</si>
  <si>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Сөйлеуді дамыту</t>
  </si>
  <si>
    <t>Көркем әдебиет</t>
  </si>
  <si>
    <t>Мүсіндеу</t>
  </si>
  <si>
    <t>Музыка</t>
  </si>
  <si>
    <t>Барлығы</t>
  </si>
  <si>
    <t>%</t>
  </si>
  <si>
    <t>Мектепке дейінгі ұйым әдіскерінің кіші жас топтары бойынша жинақтау парағы</t>
  </si>
  <si>
    <t>Мекен-жайы______________________________________________________________</t>
  </si>
  <si>
    <t>Мектепке дейінгі ұйым әдіскерінің ортаңғы топтары бойынша жинақтау парағы</t>
  </si>
  <si>
    <t>МДҰ атауы "Тұмар" балабақшасы</t>
  </si>
  <si>
    <t xml:space="preserve">   Оқу жылы: 2024 - 2025 оқу жылы</t>
  </si>
  <si>
    <t>Әдіскерінің аты-жөні_Наурызалина Бахыт Бауыржановна</t>
  </si>
  <si>
    <t xml:space="preserve">Мекен-жайы__Молдағұлова 58/3 </t>
  </si>
  <si>
    <t>Өткізу кезеңі: Аралық         Өткізу мерзімі: Қаңтар</t>
  </si>
  <si>
    <t>Оқыту тілі_қазақ тілі</t>
  </si>
  <si>
    <t>Қазақ тілі</t>
  </si>
  <si>
    <t>Сурет салу</t>
  </si>
  <si>
    <t>Жапсыру</t>
  </si>
  <si>
    <t>Құрастыру</t>
  </si>
  <si>
    <t xml:space="preserve">"Ботақан" ортаңғы </t>
  </si>
  <si>
    <t>Сержанова А.И</t>
  </si>
  <si>
    <t>"Көгершін" ортаңғы тобы</t>
  </si>
  <si>
    <t>Елубаева Гүлназ</t>
  </si>
  <si>
    <t>Балабақша меңгерушісі: __________ Г.М.Калиева</t>
  </si>
  <si>
    <t>Мектепке дейінгі ұйым әдіскерінің ересек топтары бойынша жинақтау парағы</t>
  </si>
  <si>
    <t>МДҰ атауы__"Тұмар" балабақшасы</t>
  </si>
  <si>
    <t xml:space="preserve">   Оқу жылы: 2024 - 2025 оқу жылы </t>
  </si>
  <si>
    <t>Әдіскерінің аты-жөні__Наурызалина  Бахыт Бауыржановна</t>
  </si>
  <si>
    <t>Мекен-жайы__Молдағұлова 58/3</t>
  </si>
  <si>
    <t xml:space="preserve">                        </t>
  </si>
  <si>
    <t>"Құлыншақ" ересек</t>
  </si>
  <si>
    <t>Баймағамбетова Перизат</t>
  </si>
  <si>
    <t>Мектепке дейінгі ұйым әдіскерінің мектепалды топтары бойынша жинақтау парағы</t>
  </si>
  <si>
    <t>Оқыту тілі__қазақ тілі</t>
  </si>
  <si>
    <t xml:space="preserve">                                         </t>
  </si>
  <si>
    <t>Сауат ашу негіздері</t>
  </si>
  <si>
    <t>"Тұлпар" мектепалды</t>
  </si>
  <si>
    <t>Наурызалина Б.Б</t>
  </si>
  <si>
    <t>Мектепке дейінгі ұйым бойынша әдіскерінің жинағы</t>
  </si>
  <si>
    <t xml:space="preserve">          </t>
  </si>
  <si>
    <t>Әдіскерінің аты-жөні__Наурызалина Бахыт Бауыпжановна</t>
  </si>
  <si>
    <t>Өткізу кезеңі: Аралық        Өткізу мерзімі: Қаңтар</t>
  </si>
  <si>
    <t xml:space="preserve">Жас ерекшелік топтары </t>
  </si>
  <si>
    <t xml:space="preserve">Балалар саны </t>
  </si>
  <si>
    <t>БАРЛЫҒЫ</t>
  </si>
  <si>
    <t xml:space="preserve">Ерте жас тобы </t>
  </si>
  <si>
    <t>Кіші топ</t>
  </si>
  <si>
    <t>Ортаңғы топ</t>
  </si>
  <si>
    <t>Ересек топ</t>
  </si>
  <si>
    <t>Мектепалды тобы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</si>
</sst>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_ "/>
    <numFmt numFmtId="181" formatCode="0.0_ "/>
  </numFmts>
  <fonts count="34">
    <font>
      <sz val="11"/>
      <color theme="1"/>
      <name val="Calibri"/>
      <charset val="204"/>
      <scheme val="minor"/>
    </font>
    <font>
      <sz val="10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8"/>
      <color theme="1"/>
      <name val="Calibri"/>
      <charset val="204"/>
      <scheme val="minor"/>
    </font>
    <font>
      <b/>
      <sz val="8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b/>
      <sz val="8"/>
      <color theme="1"/>
      <name val="Times New Roman"/>
      <charset val="204"/>
    </font>
    <font>
      <sz val="8"/>
      <color theme="1"/>
      <name val="Times New Roman"/>
      <charset val="204"/>
    </font>
    <font>
      <sz val="8"/>
      <name val="Times New Roman"/>
      <charset val="204"/>
    </font>
    <font>
      <sz val="11"/>
      <color theme="1"/>
      <name val="Times New Roman"/>
      <charset val="204"/>
    </font>
    <font>
      <b/>
      <sz val="9"/>
      <color theme="1"/>
      <name val="Times New Roman"/>
      <charset val="204"/>
    </font>
    <font>
      <sz val="9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4" fillId="0" borderId="0" applyFont="0" applyFill="0" applyBorder="0" applyAlignment="0" applyProtection="0">
      <alignment vertical="center"/>
    </xf>
    <xf numFmtId="177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178" fontId="14" fillId="0" borderId="0" applyFont="0" applyFill="0" applyBorder="0" applyAlignment="0" applyProtection="0">
      <alignment vertical="center"/>
    </xf>
    <xf numFmtId="179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2" applyNumberFormat="0" applyAlignment="0" applyProtection="0">
      <alignment vertical="center"/>
    </xf>
    <xf numFmtId="0" fontId="24" fillId="4" borderId="13" applyNumberFormat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5" borderId="14" applyNumberFormat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1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5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3" fillId="0" borderId="0" xfId="0" applyFont="1" applyAlignment="1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/>
    <xf numFmtId="180" fontId="3" fillId="0" borderId="2" xfId="0" applyNumberFormat="1" applyFont="1" applyBorder="1" applyAlignment="1">
      <alignment horizontal="center" vertical="center"/>
    </xf>
    <xf numFmtId="181" fontId="3" fillId="0" borderId="2" xfId="0" applyNumberFormat="1" applyFont="1" applyBorder="1" applyAlignment="1">
      <alignment horizontal="center"/>
    </xf>
    <xf numFmtId="180" fontId="3" fillId="0" borderId="2" xfId="0" applyNumberFormat="1" applyFont="1" applyBorder="1"/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0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" fontId="10" fillId="0" borderId="4" xfId="0" applyNumberFormat="1" applyFont="1" applyBorder="1" applyAlignment="1">
      <alignment horizontal="center" vertical="center"/>
    </xf>
    <xf numFmtId="1" fontId="10" fillId="0" borderId="5" xfId="0" applyNumberFormat="1" applyFont="1" applyBorder="1" applyAlignment="1">
      <alignment horizontal="center" vertical="center"/>
    </xf>
    <xf numFmtId="1" fontId="10" fillId="0" borderId="6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180" fontId="0" fillId="0" borderId="2" xfId="0" applyNumberFormat="1" applyFont="1" applyFill="1" applyBorder="1" applyAlignment="1">
      <alignment horizontal="center" vertical="center"/>
    </xf>
    <xf numFmtId="180" fontId="11" fillId="0" borderId="2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" fontId="8" fillId="0" borderId="6" xfId="0" applyNumberFormat="1" applyFont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9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center"/>
    </xf>
    <xf numFmtId="0" fontId="13" fillId="0" borderId="2" xfId="0" applyFont="1" applyBorder="1"/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180" fontId="13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wrapText="1"/>
    </xf>
    <xf numFmtId="1" fontId="12" fillId="0" borderId="6" xfId="0" applyNumberFormat="1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0" fillId="0" borderId="0" xfId="0" applyAlignment="1"/>
    <xf numFmtId="0" fontId="6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3" fillId="0" borderId="2" xfId="0" applyFont="1" applyBorder="1" applyAlignment="1">
      <alignment wrapText="1"/>
    </xf>
    <xf numFmtId="0" fontId="0" fillId="0" borderId="2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wrapText="1"/>
    </xf>
    <xf numFmtId="0" fontId="12" fillId="0" borderId="5" xfId="0" applyFont="1" applyBorder="1" applyAlignment="1">
      <alignment horizontal="center" wrapText="1"/>
    </xf>
    <xf numFmtId="0" fontId="13" fillId="0" borderId="0" xfId="0" applyFont="1" applyBorder="1" applyAlignment="1"/>
    <xf numFmtId="0" fontId="6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2" xfId="0" applyFont="1" applyBorder="1"/>
    <xf numFmtId="0" fontId="6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/>
    <xf numFmtId="0" fontId="11" fillId="0" borderId="0" xfId="0" applyFont="1"/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Y27"/>
  <sheetViews>
    <sheetView zoomScale="70" zoomScaleNormal="70" workbookViewId="0">
      <selection activeCell="B2" sqref="B2:H2"/>
    </sheetView>
  </sheetViews>
  <sheetFormatPr defaultColWidth="9" defaultRowHeight="14.5"/>
  <cols>
    <col min="2" max="2" width="19.2818181818182" customWidth="1"/>
    <col min="3" max="3" width="20.4272727272727" customWidth="1"/>
    <col min="4" max="4" width="12.7090909090909" customWidth="1"/>
    <col min="5" max="5" width="13" customWidth="1"/>
    <col min="6" max="10" width="12.2818181818182" customWidth="1"/>
    <col min="11" max="11" width="12.1363636363636" customWidth="1"/>
    <col min="12" max="12" width="12.4272727272727" customWidth="1"/>
    <col min="13" max="13" width="12.2818181818182" customWidth="1"/>
    <col min="14" max="14" width="12.4272727272727" customWidth="1"/>
    <col min="15" max="15" width="12.5727272727273" customWidth="1"/>
    <col min="16" max="19" width="12.1363636363636" customWidth="1"/>
    <col min="20" max="20" width="13" customWidth="1"/>
    <col min="21" max="21" width="11.8545454545455" customWidth="1"/>
    <col min="22" max="22" width="12.1363636363636" customWidth="1"/>
    <col min="23" max="23" width="12" customWidth="1"/>
    <col min="24" max="24" width="11.5727272727273" customWidth="1"/>
    <col min="25" max="25" width="11.7090909090909" customWidth="1"/>
  </cols>
  <sheetData>
    <row r="2" ht="15.5" spans="1:25">
      <c r="B2" s="124" t="s">
        <v>0</v>
      </c>
      <c r="C2" s="92"/>
      <c r="D2" s="92"/>
      <c r="E2" s="92"/>
      <c r="F2" s="92"/>
      <c r="G2" s="96"/>
      <c r="H2" s="96"/>
      <c r="I2" s="96"/>
      <c r="J2" s="96"/>
      <c r="K2" s="96"/>
      <c r="L2" s="31" t="s">
        <v>1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97" t="s">
        <v>2</v>
      </c>
      <c r="Y2" s="97"/>
    </row>
    <row r="3" ht="15.5" spans="1:25">
      <c r="A3" s="31"/>
      <c r="B3" s="96" t="s">
        <v>3</v>
      </c>
      <c r="C3" s="96"/>
      <c r="D3" s="96"/>
      <c r="E3" s="96"/>
      <c r="F3" s="96"/>
      <c r="G3" s="31"/>
      <c r="H3" s="31"/>
      <c r="I3" s="31"/>
      <c r="J3" s="31"/>
      <c r="K3" s="31"/>
      <c r="L3" s="96" t="s">
        <v>4</v>
      </c>
      <c r="M3" s="96"/>
      <c r="N3" s="96"/>
      <c r="O3" s="96"/>
      <c r="P3" s="96"/>
      <c r="Q3" s="96"/>
      <c r="R3" s="96"/>
      <c r="S3" s="31"/>
      <c r="T3" s="31"/>
      <c r="U3" s="31"/>
      <c r="V3" s="31"/>
      <c r="W3" s="31"/>
      <c r="X3" s="31"/>
      <c r="Y3" s="31"/>
    </row>
    <row r="4" ht="15.5" spans="1:25">
      <c r="A4" s="31"/>
      <c r="B4" s="125"/>
      <c r="C4" s="125"/>
      <c r="D4" s="125"/>
      <c r="E4" s="125"/>
      <c r="F4" s="125"/>
      <c r="G4" s="31"/>
      <c r="H4" s="31"/>
      <c r="I4" s="31"/>
      <c r="J4" s="31"/>
      <c r="K4" s="31"/>
      <c r="L4" s="106" t="s">
        <v>5</v>
      </c>
      <c r="M4" s="106"/>
      <c r="N4" s="106"/>
      <c r="O4" s="106"/>
      <c r="P4" s="106"/>
      <c r="Q4" s="106"/>
      <c r="R4" s="106"/>
      <c r="S4" s="97"/>
      <c r="T4" s="125"/>
      <c r="U4" s="125"/>
      <c r="V4" s="31"/>
      <c r="W4" s="31"/>
      <c r="X4" s="31"/>
      <c r="Y4" s="31"/>
    </row>
    <row r="5" ht="15.5" spans="1:2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</row>
    <row r="6" ht="15.5" spans="1:25">
      <c r="A6" s="31"/>
      <c r="B6" s="107"/>
      <c r="C6" s="107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</row>
    <row r="7" ht="15.75" customHeight="1" spans="1:25">
      <c r="A7" s="108" t="s">
        <v>6</v>
      </c>
      <c r="B7" s="109" t="s">
        <v>7</v>
      </c>
      <c r="C7" s="109" t="s">
        <v>8</v>
      </c>
      <c r="D7" s="109" t="s">
        <v>9</v>
      </c>
      <c r="E7" s="109" t="s">
        <v>10</v>
      </c>
      <c r="F7" s="109"/>
      <c r="G7" s="109"/>
      <c r="H7" s="109" t="s">
        <v>11</v>
      </c>
      <c r="I7" s="109"/>
      <c r="J7" s="109"/>
      <c r="K7" s="109"/>
      <c r="L7" s="109"/>
      <c r="M7" s="109"/>
      <c r="N7" s="109" t="s">
        <v>12</v>
      </c>
      <c r="O7" s="109"/>
      <c r="P7" s="109"/>
      <c r="Q7" s="109" t="s">
        <v>13</v>
      </c>
      <c r="R7" s="109"/>
      <c r="S7" s="109"/>
      <c r="T7" s="109"/>
      <c r="U7" s="109"/>
      <c r="V7" s="109"/>
      <c r="W7" s="109" t="s">
        <v>14</v>
      </c>
      <c r="X7" s="109"/>
      <c r="Y7" s="109"/>
    </row>
    <row r="8" ht="14.25" customHeight="1" spans="1:25">
      <c r="A8" s="108"/>
      <c r="B8" s="109"/>
      <c r="C8" s="109"/>
      <c r="D8" s="109"/>
      <c r="E8" s="109" t="s">
        <v>15</v>
      </c>
      <c r="F8" s="109" t="s">
        <v>16</v>
      </c>
      <c r="G8" s="109" t="s">
        <v>17</v>
      </c>
      <c r="H8" s="109" t="s">
        <v>18</v>
      </c>
      <c r="I8" s="109"/>
      <c r="J8" s="109"/>
      <c r="K8" s="109" t="s">
        <v>19</v>
      </c>
      <c r="L8" s="109"/>
      <c r="M8" s="109"/>
      <c r="N8" s="109" t="s">
        <v>15</v>
      </c>
      <c r="O8" s="109" t="s">
        <v>16</v>
      </c>
      <c r="P8" s="109" t="s">
        <v>17</v>
      </c>
      <c r="Q8" s="109" t="s">
        <v>20</v>
      </c>
      <c r="R8" s="109"/>
      <c r="S8" s="109"/>
      <c r="T8" s="109" t="s">
        <v>21</v>
      </c>
      <c r="U8" s="109"/>
      <c r="V8" s="109"/>
      <c r="W8" s="109"/>
      <c r="X8" s="109"/>
      <c r="Y8" s="109"/>
    </row>
    <row r="9" ht="128.25" customHeight="1" spans="1:25">
      <c r="A9" s="108"/>
      <c r="B9" s="109"/>
      <c r="C9" s="109"/>
      <c r="D9" s="109"/>
      <c r="E9" s="109"/>
      <c r="F9" s="109"/>
      <c r="G9" s="109"/>
      <c r="H9" s="109" t="s">
        <v>15</v>
      </c>
      <c r="I9" s="109" t="s">
        <v>16</v>
      </c>
      <c r="J9" s="109" t="s">
        <v>17</v>
      </c>
      <c r="K9" s="109" t="s">
        <v>15</v>
      </c>
      <c r="L9" s="109" t="s">
        <v>16</v>
      </c>
      <c r="M9" s="109" t="s">
        <v>17</v>
      </c>
      <c r="N9" s="109"/>
      <c r="O9" s="109"/>
      <c r="P9" s="109"/>
      <c r="Q9" s="109" t="s">
        <v>15</v>
      </c>
      <c r="R9" s="109" t="s">
        <v>16</v>
      </c>
      <c r="S9" s="109" t="s">
        <v>17</v>
      </c>
      <c r="T9" s="109" t="s">
        <v>15</v>
      </c>
      <c r="U9" s="109" t="s">
        <v>16</v>
      </c>
      <c r="V9" s="109" t="s">
        <v>17</v>
      </c>
      <c r="W9" s="109" t="s">
        <v>15</v>
      </c>
      <c r="X9" s="109" t="s">
        <v>16</v>
      </c>
      <c r="Y9" s="109" t="s">
        <v>17</v>
      </c>
    </row>
    <row r="10" ht="15.5" spans="1:25">
      <c r="A10" s="116">
        <v>1</v>
      </c>
      <c r="B10" s="115"/>
      <c r="C10" s="115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</row>
    <row r="11" ht="15.5" spans="1:25">
      <c r="A11" s="116">
        <v>2</v>
      </c>
      <c r="B11" s="115"/>
      <c r="C11" s="115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</row>
    <row r="12" ht="15.5" spans="1:25">
      <c r="A12" s="116">
        <v>3</v>
      </c>
      <c r="B12" s="109"/>
      <c r="C12" s="109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</row>
    <row r="13" ht="15.5" spans="1:25">
      <c r="A13" s="116">
        <v>4</v>
      </c>
      <c r="B13" s="109"/>
      <c r="C13" s="109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</row>
    <row r="14" ht="15.5" spans="1:25">
      <c r="A14" s="116">
        <v>5</v>
      </c>
      <c r="B14" s="109"/>
      <c r="C14" s="109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</row>
    <row r="15" ht="15.5" spans="1:25">
      <c r="A15" s="116">
        <v>6</v>
      </c>
      <c r="B15" s="115"/>
      <c r="C15" s="115"/>
      <c r="D15" s="108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</row>
    <row r="16" ht="15.5" spans="1:25">
      <c r="A16" s="116">
        <v>7</v>
      </c>
      <c r="B16" s="115"/>
      <c r="C16" s="115"/>
      <c r="D16" s="108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</row>
    <row r="17" ht="15.5" spans="1:25">
      <c r="A17" s="126" t="s">
        <v>22</v>
      </c>
      <c r="B17" s="126"/>
      <c r="C17" s="126"/>
      <c r="D17" s="126">
        <f t="shared" ref="D17:Y17" si="0">SUM(D10:D16)</f>
        <v>0</v>
      </c>
      <c r="E17" s="116">
        <f t="shared" si="0"/>
        <v>0</v>
      </c>
      <c r="F17" s="116">
        <f t="shared" si="0"/>
        <v>0</v>
      </c>
      <c r="G17" s="116">
        <f t="shared" si="0"/>
        <v>0</v>
      </c>
      <c r="H17" s="116">
        <f t="shared" si="0"/>
        <v>0</v>
      </c>
      <c r="I17" s="116">
        <f t="shared" si="0"/>
        <v>0</v>
      </c>
      <c r="J17" s="116">
        <f t="shared" si="0"/>
        <v>0</v>
      </c>
      <c r="K17" s="116">
        <f t="shared" si="0"/>
        <v>0</v>
      </c>
      <c r="L17" s="116">
        <f t="shared" si="0"/>
        <v>0</v>
      </c>
      <c r="M17" s="116">
        <f t="shared" si="0"/>
        <v>0</v>
      </c>
      <c r="N17" s="116">
        <f t="shared" si="0"/>
        <v>0</v>
      </c>
      <c r="O17" s="116">
        <f t="shared" si="0"/>
        <v>0</v>
      </c>
      <c r="P17" s="116">
        <f t="shared" si="0"/>
        <v>0</v>
      </c>
      <c r="Q17" s="116">
        <f t="shared" si="0"/>
        <v>0</v>
      </c>
      <c r="R17" s="116">
        <f t="shared" si="0"/>
        <v>0</v>
      </c>
      <c r="S17" s="116">
        <f t="shared" si="0"/>
        <v>0</v>
      </c>
      <c r="T17" s="116">
        <f t="shared" si="0"/>
        <v>0</v>
      </c>
      <c r="U17" s="116">
        <f t="shared" si="0"/>
        <v>0</v>
      </c>
      <c r="V17" s="116">
        <f t="shared" si="0"/>
        <v>0</v>
      </c>
      <c r="W17" s="116">
        <f t="shared" si="0"/>
        <v>0</v>
      </c>
      <c r="X17" s="116">
        <f t="shared" si="0"/>
        <v>0</v>
      </c>
      <c r="Y17" s="116">
        <f t="shared" si="0"/>
        <v>0</v>
      </c>
    </row>
    <row r="18" ht="15.5" spans="1:25">
      <c r="A18" s="127" t="s">
        <v>23</v>
      </c>
      <c r="B18" s="127"/>
      <c r="C18" s="127"/>
      <c r="D18" s="128" t="e">
        <f>D17*100/D17</f>
        <v>#DIV/0!</v>
      </c>
      <c r="E18" s="115" t="e">
        <f>E17*100/D17</f>
        <v>#DIV/0!</v>
      </c>
      <c r="F18" s="115" t="e">
        <f>F17*100/D17</f>
        <v>#DIV/0!</v>
      </c>
      <c r="G18" s="115" t="e">
        <f>G17*100/D17</f>
        <v>#DIV/0!</v>
      </c>
      <c r="H18" s="115" t="e">
        <f>H17*100/D17</f>
        <v>#DIV/0!</v>
      </c>
      <c r="I18" s="115" t="e">
        <f>I17*100/D17</f>
        <v>#DIV/0!</v>
      </c>
      <c r="J18" s="115" t="e">
        <f>J17*100/D17</f>
        <v>#DIV/0!</v>
      </c>
      <c r="K18" s="115" t="e">
        <f>K17*100/D17</f>
        <v>#DIV/0!</v>
      </c>
      <c r="L18" s="115" t="e">
        <f>L17*100/D17</f>
        <v>#DIV/0!</v>
      </c>
      <c r="M18" s="115" t="e">
        <f>M17*100/D17</f>
        <v>#DIV/0!</v>
      </c>
      <c r="N18" s="115" t="e">
        <f>N17*100/D17</f>
        <v>#DIV/0!</v>
      </c>
      <c r="O18" s="115" t="e">
        <f>O17*100/D17</f>
        <v>#DIV/0!</v>
      </c>
      <c r="P18" s="115" t="e">
        <f>P17*100/D17</f>
        <v>#DIV/0!</v>
      </c>
      <c r="Q18" s="115" t="e">
        <f>Q17*100/D17</f>
        <v>#DIV/0!</v>
      </c>
      <c r="R18" s="115" t="e">
        <f>R17*100/D17</f>
        <v>#DIV/0!</v>
      </c>
      <c r="S18" s="115" t="e">
        <f>S17*100/D17</f>
        <v>#DIV/0!</v>
      </c>
      <c r="T18" s="115" t="e">
        <f>T17*100/D17</f>
        <v>#DIV/0!</v>
      </c>
      <c r="U18" s="115" t="e">
        <f>U17*100/D17</f>
        <v>#DIV/0!</v>
      </c>
      <c r="V18" s="115" t="e">
        <f>V17*100/D17</f>
        <v>#DIV/0!</v>
      </c>
      <c r="W18" s="115" t="e">
        <f>W17*100/D17</f>
        <v>#DIV/0!</v>
      </c>
      <c r="X18" s="115" t="e">
        <f>X17*100/D17</f>
        <v>#DIV/0!</v>
      </c>
      <c r="Y18" s="115" t="e">
        <f>Y17*100/D17</f>
        <v>#DIV/0!</v>
      </c>
    </row>
    <row r="19" ht="15.5" spans="1:2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</row>
    <row r="20" ht="15.5" spans="1:25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</row>
    <row r="21" ht="15.5" spans="1:25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</row>
    <row r="22" ht="15.5" spans="1:2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</row>
    <row r="23" ht="15.5" spans="1:2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</row>
    <row r="24" ht="15.5" spans="1:25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</row>
    <row r="25" ht="15.5" spans="1:2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</row>
    <row r="26" ht="15.5" spans="1:25">
      <c r="A26" s="32"/>
      <c r="B26" s="32"/>
      <c r="C26" s="32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</row>
    <row r="27" ht="28.5" customHeight="1" spans="1:25">
      <c r="A27" s="33"/>
      <c r="B27" s="33"/>
      <c r="C27" s="33"/>
      <c r="D27" s="33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</row>
  </sheetData>
  <mergeCells count="25">
    <mergeCell ref="X2:Y2"/>
    <mergeCell ref="B3:F3"/>
    <mergeCell ref="L3:R3"/>
    <mergeCell ref="L4:R4"/>
    <mergeCell ref="E7:G7"/>
    <mergeCell ref="H7:M7"/>
    <mergeCell ref="N7:P7"/>
    <mergeCell ref="Q7:V7"/>
    <mergeCell ref="W7:Y7"/>
    <mergeCell ref="H8:J8"/>
    <mergeCell ref="K8:M8"/>
    <mergeCell ref="Q8:S8"/>
    <mergeCell ref="T8:V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N8:N9"/>
    <mergeCell ref="O8:O9"/>
    <mergeCell ref="P8:P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Y18"/>
  <sheetViews>
    <sheetView zoomScale="70" zoomScaleNormal="70" workbookViewId="0">
      <selection activeCell="B2" sqref="B2:H2"/>
    </sheetView>
  </sheetViews>
  <sheetFormatPr defaultColWidth="9" defaultRowHeight="14.5"/>
  <cols>
    <col min="2" max="2" width="17.4272727272727" customWidth="1"/>
    <col min="3" max="3" width="20.7090909090909" customWidth="1"/>
    <col min="4" max="4" width="12.1363636363636" customWidth="1"/>
    <col min="5" max="5" width="12.4272727272727" customWidth="1"/>
    <col min="6" max="6" width="13.2818181818182" customWidth="1"/>
    <col min="7" max="12" width="12.2818181818182" customWidth="1"/>
    <col min="13" max="13" width="12.7090909090909" customWidth="1"/>
    <col min="14" max="14" width="12.8545454545455" customWidth="1"/>
    <col min="15" max="15" width="11.8545454545455" customWidth="1"/>
    <col min="16" max="19" width="13.2818181818182" customWidth="1"/>
    <col min="20" max="20" width="12.4272727272727" customWidth="1"/>
    <col min="21" max="21" width="13" customWidth="1"/>
    <col min="22" max="23" width="12.4272727272727" customWidth="1"/>
    <col min="24" max="24" width="12.2818181818182" customWidth="1"/>
    <col min="25" max="25" width="12.5727272727273" customWidth="1"/>
  </cols>
  <sheetData>
    <row r="2" ht="15.5" spans="1:25">
      <c r="B2" s="92" t="s">
        <v>24</v>
      </c>
      <c r="C2" s="92"/>
      <c r="D2" s="92"/>
      <c r="E2" s="92"/>
      <c r="F2" s="92"/>
      <c r="G2" s="92"/>
      <c r="H2" s="92"/>
      <c r="I2" s="92"/>
      <c r="J2" s="92"/>
      <c r="K2" s="96"/>
      <c r="L2" s="31" t="s">
        <v>1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97" t="s">
        <v>2</v>
      </c>
      <c r="Y2" s="97"/>
    </row>
    <row r="3" ht="15.5" spans="1:25">
      <c r="A3" s="31"/>
      <c r="B3" s="96" t="s">
        <v>3</v>
      </c>
      <c r="C3" s="96"/>
      <c r="D3" s="96"/>
      <c r="E3" s="96"/>
      <c r="F3" s="96"/>
      <c r="G3" s="31"/>
      <c r="H3" s="31"/>
      <c r="I3" s="31"/>
      <c r="J3" s="31"/>
      <c r="K3" s="31"/>
      <c r="L3" s="105" t="s">
        <v>25</v>
      </c>
      <c r="M3" s="105"/>
      <c r="N3" s="105"/>
      <c r="O3" s="105"/>
      <c r="P3" s="105"/>
      <c r="Q3" s="105"/>
      <c r="R3" s="105"/>
      <c r="S3" s="105"/>
      <c r="T3" s="105"/>
      <c r="U3" s="105"/>
      <c r="V3" s="31"/>
      <c r="W3" s="31"/>
      <c r="X3" s="31"/>
      <c r="Y3" s="31"/>
    </row>
    <row r="4" ht="15.5" spans="1:25">
      <c r="A4" s="31"/>
      <c r="G4" s="31"/>
      <c r="H4" s="31"/>
      <c r="I4" s="31"/>
      <c r="J4" s="31"/>
      <c r="K4" s="31"/>
      <c r="L4" s="106" t="s">
        <v>5</v>
      </c>
      <c r="M4" s="106"/>
      <c r="N4" s="106"/>
      <c r="O4" s="106"/>
      <c r="P4" s="106"/>
      <c r="Q4" s="106"/>
      <c r="R4" s="106"/>
      <c r="S4" s="106"/>
      <c r="T4" s="106"/>
      <c r="U4" s="106"/>
      <c r="V4" s="31"/>
      <c r="W4" s="31"/>
      <c r="X4" s="31"/>
      <c r="Y4" s="31"/>
    </row>
    <row r="5" ht="15.5" spans="1:2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</row>
    <row r="6" ht="15.5" spans="1:25">
      <c r="A6" s="31"/>
      <c r="B6" s="107"/>
      <c r="C6" s="107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</row>
    <row r="7" ht="15.75" customHeight="1" spans="1:25">
      <c r="A7" s="108" t="s">
        <v>6</v>
      </c>
      <c r="B7" s="109" t="s">
        <v>7</v>
      </c>
      <c r="C7" s="109" t="s">
        <v>8</v>
      </c>
      <c r="D7" s="109" t="s">
        <v>9</v>
      </c>
      <c r="E7" s="109" t="s">
        <v>10</v>
      </c>
      <c r="F7" s="109"/>
      <c r="G7" s="109"/>
      <c r="H7" s="110" t="s">
        <v>11</v>
      </c>
      <c r="I7" s="111"/>
      <c r="J7" s="111"/>
      <c r="K7" s="111"/>
      <c r="L7" s="111"/>
      <c r="M7" s="112"/>
      <c r="N7" s="109" t="s">
        <v>12</v>
      </c>
      <c r="O7" s="109"/>
      <c r="P7" s="109"/>
      <c r="Q7" s="110" t="s">
        <v>13</v>
      </c>
      <c r="R7" s="111"/>
      <c r="S7" s="111"/>
      <c r="T7" s="111"/>
      <c r="U7" s="111"/>
      <c r="V7" s="112"/>
      <c r="W7" s="109" t="s">
        <v>14</v>
      </c>
      <c r="X7" s="109"/>
      <c r="Y7" s="109"/>
    </row>
    <row r="8" ht="15.75" customHeight="1" spans="1:25">
      <c r="A8" s="108"/>
      <c r="B8" s="109"/>
      <c r="C8" s="109"/>
      <c r="D8" s="109"/>
      <c r="E8" s="113" t="s">
        <v>15</v>
      </c>
      <c r="F8" s="113" t="s">
        <v>16</v>
      </c>
      <c r="G8" s="113" t="s">
        <v>17</v>
      </c>
      <c r="H8" s="109" t="s">
        <v>18</v>
      </c>
      <c r="I8" s="109"/>
      <c r="J8" s="109"/>
      <c r="K8" s="109" t="s">
        <v>19</v>
      </c>
      <c r="L8" s="109"/>
      <c r="M8" s="109"/>
      <c r="N8" s="113" t="s">
        <v>15</v>
      </c>
      <c r="O8" s="113" t="s">
        <v>16</v>
      </c>
      <c r="P8" s="113" t="s">
        <v>17</v>
      </c>
      <c r="Q8" s="109" t="s">
        <v>20</v>
      </c>
      <c r="R8" s="109"/>
      <c r="S8" s="109"/>
      <c r="T8" s="109" t="s">
        <v>21</v>
      </c>
      <c r="U8" s="109"/>
      <c r="V8" s="109"/>
      <c r="W8" s="113" t="s">
        <v>15</v>
      </c>
      <c r="X8" s="113" t="s">
        <v>16</v>
      </c>
      <c r="Y8" s="113" t="s">
        <v>17</v>
      </c>
    </row>
    <row r="9" ht="126.75" customHeight="1" spans="1:25">
      <c r="A9" s="108"/>
      <c r="B9" s="109"/>
      <c r="C9" s="109"/>
      <c r="D9" s="109"/>
      <c r="E9" s="114"/>
      <c r="F9" s="114"/>
      <c r="G9" s="114"/>
      <c r="H9" s="109" t="s">
        <v>15</v>
      </c>
      <c r="I9" s="109" t="s">
        <v>16</v>
      </c>
      <c r="J9" s="109" t="s">
        <v>17</v>
      </c>
      <c r="K9" s="109" t="s">
        <v>15</v>
      </c>
      <c r="L9" s="109" t="s">
        <v>16</v>
      </c>
      <c r="M9" s="109" t="s">
        <v>17</v>
      </c>
      <c r="N9" s="114"/>
      <c r="O9" s="114"/>
      <c r="P9" s="114"/>
      <c r="Q9" s="109" t="s">
        <v>15</v>
      </c>
      <c r="R9" s="109" t="s">
        <v>16</v>
      </c>
      <c r="S9" s="109" t="s">
        <v>17</v>
      </c>
      <c r="T9" s="109" t="s">
        <v>15</v>
      </c>
      <c r="U9" s="109" t="s">
        <v>16</v>
      </c>
      <c r="V9" s="109" t="s">
        <v>17</v>
      </c>
      <c r="W9" s="114"/>
      <c r="X9" s="114"/>
      <c r="Y9" s="114"/>
    </row>
    <row r="10" ht="15.5" spans="1:25">
      <c r="A10" s="108">
        <v>1</v>
      </c>
      <c r="B10" s="115"/>
      <c r="C10" s="115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</row>
    <row r="11" ht="15.5" spans="1:25">
      <c r="A11" s="108">
        <v>2</v>
      </c>
      <c r="B11" s="115"/>
      <c r="C11" s="115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</row>
    <row r="12" ht="15.5" spans="1:25">
      <c r="A12" s="108">
        <v>3</v>
      </c>
      <c r="B12" s="109"/>
      <c r="C12" s="109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</row>
    <row r="13" ht="15.5" spans="1:25">
      <c r="A13" s="108">
        <v>4</v>
      </c>
      <c r="B13" s="109"/>
      <c r="C13" s="109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</row>
    <row r="14" ht="15.5" spans="1:25">
      <c r="A14" s="108">
        <v>5</v>
      </c>
      <c r="B14" s="109"/>
      <c r="C14" s="109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</row>
    <row r="15" ht="15.5" spans="1:25">
      <c r="A15" s="108">
        <v>6</v>
      </c>
      <c r="B15" s="109"/>
      <c r="C15" s="109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</row>
    <row r="16" ht="15.5" spans="1:25">
      <c r="A16" s="108">
        <v>7</v>
      </c>
      <c r="B16" s="109"/>
      <c r="C16" s="109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</row>
    <row r="17" ht="15.5" spans="1:25">
      <c r="A17" s="117" t="s">
        <v>22</v>
      </c>
      <c r="B17" s="118"/>
      <c r="C17" s="119"/>
      <c r="D17" s="120">
        <f t="shared" ref="D17:Y17" si="0">SUM(D10:D16)</f>
        <v>0</v>
      </c>
      <c r="E17" s="116">
        <f t="shared" si="0"/>
        <v>0</v>
      </c>
      <c r="F17" s="116">
        <f t="shared" si="0"/>
        <v>0</v>
      </c>
      <c r="G17" s="116">
        <f t="shared" si="0"/>
        <v>0</v>
      </c>
      <c r="H17" s="116">
        <f t="shared" si="0"/>
        <v>0</v>
      </c>
      <c r="I17" s="116">
        <f t="shared" si="0"/>
        <v>0</v>
      </c>
      <c r="J17" s="116">
        <f t="shared" si="0"/>
        <v>0</v>
      </c>
      <c r="K17" s="116">
        <f t="shared" si="0"/>
        <v>0</v>
      </c>
      <c r="L17" s="116">
        <f t="shared" si="0"/>
        <v>0</v>
      </c>
      <c r="M17" s="116">
        <f t="shared" si="0"/>
        <v>0</v>
      </c>
      <c r="N17" s="116">
        <f t="shared" si="0"/>
        <v>0</v>
      </c>
      <c r="O17" s="116">
        <f t="shared" si="0"/>
        <v>0</v>
      </c>
      <c r="P17" s="116">
        <f t="shared" si="0"/>
        <v>0</v>
      </c>
      <c r="Q17" s="116">
        <f t="shared" si="0"/>
        <v>0</v>
      </c>
      <c r="R17" s="116">
        <f t="shared" si="0"/>
        <v>0</v>
      </c>
      <c r="S17" s="116">
        <f t="shared" si="0"/>
        <v>0</v>
      </c>
      <c r="T17" s="116">
        <f t="shared" si="0"/>
        <v>0</v>
      </c>
      <c r="U17" s="116">
        <f t="shared" si="0"/>
        <v>0</v>
      </c>
      <c r="V17" s="116">
        <f t="shared" si="0"/>
        <v>0</v>
      </c>
      <c r="W17" s="116">
        <f t="shared" si="0"/>
        <v>0</v>
      </c>
      <c r="X17" s="116">
        <f t="shared" si="0"/>
        <v>0</v>
      </c>
      <c r="Y17" s="116">
        <f t="shared" si="0"/>
        <v>0</v>
      </c>
    </row>
    <row r="18" ht="17.25" customHeight="1" spans="1:25">
      <c r="A18" s="121" t="s">
        <v>23</v>
      </c>
      <c r="B18" s="122"/>
      <c r="C18" s="122"/>
      <c r="D18" s="123" t="e">
        <f>D17*100/D17</f>
        <v>#DIV/0!</v>
      </c>
      <c r="E18" s="116" t="e">
        <f>E17*100/D17</f>
        <v>#DIV/0!</v>
      </c>
      <c r="F18" s="116" t="e">
        <f>F17*100/D17</f>
        <v>#DIV/0!</v>
      </c>
      <c r="G18" s="116" t="e">
        <f>G17*100/D18</f>
        <v>#DIV/0!</v>
      </c>
      <c r="H18" s="116" t="e">
        <f>H17*100/D17</f>
        <v>#DIV/0!</v>
      </c>
      <c r="I18" s="116" t="e">
        <f>I17*100/D17</f>
        <v>#DIV/0!</v>
      </c>
      <c r="J18" s="116" t="e">
        <f>J17*100/D17</f>
        <v>#DIV/0!</v>
      </c>
      <c r="K18" s="116" t="e">
        <f>K17*100/D17</f>
        <v>#DIV/0!</v>
      </c>
      <c r="L18" s="116" t="e">
        <f>L17*100/D17</f>
        <v>#DIV/0!</v>
      </c>
      <c r="M18" s="116" t="e">
        <f>M17*100/D17</f>
        <v>#DIV/0!</v>
      </c>
      <c r="N18" s="116" t="e">
        <f>N17*100/D17</f>
        <v>#DIV/0!</v>
      </c>
      <c r="O18" s="116" t="e">
        <f>O17*100/D17</f>
        <v>#DIV/0!</v>
      </c>
      <c r="P18" s="116" t="e">
        <f>P17*100/D17</f>
        <v>#DIV/0!</v>
      </c>
      <c r="Q18" s="116" t="e">
        <f>Q17*100/D17</f>
        <v>#DIV/0!</v>
      </c>
      <c r="R18" s="116" t="e">
        <f>R17*100/D17</f>
        <v>#DIV/0!</v>
      </c>
      <c r="S18" s="116" t="e">
        <f>S17*100/D17</f>
        <v>#DIV/0!</v>
      </c>
      <c r="T18" s="116" t="e">
        <f>T17*100/D17</f>
        <v>#DIV/0!</v>
      </c>
      <c r="U18" s="116" t="e">
        <f>U17*100/D17</f>
        <v>#DIV/0!</v>
      </c>
      <c r="V18" s="116" t="e">
        <f>V17*100/D17</f>
        <v>#DIV/0!</v>
      </c>
      <c r="W18" s="116" t="e">
        <f>W17*100/D17</f>
        <v>#DIV/0!</v>
      </c>
      <c r="X18" s="116" t="e">
        <f>X17*100/D17</f>
        <v>#DIV/0!</v>
      </c>
      <c r="Y18" s="116" t="e">
        <f>Y17*100/D17</f>
        <v>#DIV/0!</v>
      </c>
    </row>
  </sheetData>
  <mergeCells count="29">
    <mergeCell ref="B2:G2"/>
    <mergeCell ref="X2:Y2"/>
    <mergeCell ref="B3:F3"/>
    <mergeCell ref="L3:R3"/>
    <mergeCell ref="L4:R4"/>
    <mergeCell ref="E7:G7"/>
    <mergeCell ref="H7:M7"/>
    <mergeCell ref="N7:P7"/>
    <mergeCell ref="Q7:V7"/>
    <mergeCell ref="W7:Y7"/>
    <mergeCell ref="H8:J8"/>
    <mergeCell ref="K8:M8"/>
    <mergeCell ref="Q8:S8"/>
    <mergeCell ref="T8:V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N8:N9"/>
    <mergeCell ref="O8:O9"/>
    <mergeCell ref="P8:P9"/>
    <mergeCell ref="W8:W9"/>
    <mergeCell ref="X8:X9"/>
    <mergeCell ref="Y8:Y9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M38"/>
  <sheetViews>
    <sheetView zoomScale="80" zoomScaleNormal="80" workbookViewId="0">
      <selection activeCell="J9" sqref="J9"/>
    </sheetView>
  </sheetViews>
  <sheetFormatPr defaultColWidth="9" defaultRowHeight="14.5"/>
  <cols>
    <col min="1" max="1" width="5" customWidth="1"/>
    <col min="2" max="2" width="8.85454545454546" customWidth="1"/>
    <col min="3" max="3" width="13.5727272727273" customWidth="1"/>
    <col min="4" max="4" width="6" customWidth="1"/>
    <col min="5" max="5" width="7" customWidth="1"/>
    <col min="6" max="6" width="6.70909090909091" customWidth="1"/>
    <col min="7" max="7" width="7" customWidth="1"/>
    <col min="8" max="8" width="6.85454545454545" customWidth="1"/>
    <col min="9" max="9" width="7.13636363636364" customWidth="1"/>
    <col min="10" max="10" width="6.85454545454545" customWidth="1"/>
    <col min="11" max="11" width="7.28181818181818" customWidth="1"/>
    <col min="12" max="12" width="6" customWidth="1"/>
    <col min="13" max="13" width="6.70909090909091" customWidth="1"/>
    <col min="14" max="14" width="6.85454545454545" customWidth="1"/>
    <col min="15" max="15" width="6.28181818181818" customWidth="1"/>
    <col min="16" max="16" width="5.85454545454545" customWidth="1"/>
    <col min="17" max="17" width="5.13636363636364" customWidth="1"/>
    <col min="18" max="18" width="5.57272727272727" customWidth="1"/>
    <col min="19" max="19" width="5.70909090909091" customWidth="1"/>
    <col min="20" max="21" width="6.85454545454545" customWidth="1"/>
    <col min="22" max="22" width="6.57272727272727" customWidth="1"/>
    <col min="23" max="23" width="7" customWidth="1"/>
    <col min="24" max="24" width="5.70909090909091" customWidth="1"/>
    <col min="25" max="25" width="6.28181818181818" customWidth="1"/>
    <col min="26" max="26" width="6.13636363636364" customWidth="1"/>
    <col min="27" max="27" width="5.28181818181818" customWidth="1"/>
    <col min="28" max="28" width="6.28181818181818" customWidth="1"/>
    <col min="29" max="29" width="6.85454545454545" customWidth="1"/>
    <col min="30" max="30" width="6.13636363636364" customWidth="1"/>
    <col min="31" max="31" width="6.42727272727273" customWidth="1"/>
    <col min="32" max="32" width="7.13636363636364" customWidth="1"/>
    <col min="33" max="34" width="6" customWidth="1"/>
    <col min="35" max="35" width="5.70909090909091" customWidth="1"/>
    <col min="36" max="36" width="6.70909090909091" customWidth="1"/>
    <col min="37" max="37" width="5.85454545454545" customWidth="1"/>
  </cols>
  <sheetData>
    <row r="2" ht="15.5" spans="1:39">
      <c r="A2" s="92"/>
      <c r="B2" s="93" t="s">
        <v>26</v>
      </c>
      <c r="C2" s="93"/>
      <c r="D2" s="93"/>
      <c r="E2" s="93"/>
      <c r="F2" s="93"/>
      <c r="G2" s="93"/>
      <c r="H2" s="93"/>
      <c r="I2" s="93"/>
      <c r="J2" s="93"/>
      <c r="K2" s="76"/>
      <c r="L2" s="76"/>
      <c r="M2" s="76"/>
      <c r="N2" s="73" t="s">
        <v>27</v>
      </c>
      <c r="O2" s="73"/>
      <c r="P2" s="73"/>
      <c r="Q2" s="73"/>
      <c r="R2" s="73"/>
      <c r="S2" s="73"/>
      <c r="T2" s="94" t="s">
        <v>28</v>
      </c>
      <c r="U2" s="94"/>
      <c r="V2" s="94"/>
      <c r="W2" s="94"/>
      <c r="X2" s="94"/>
      <c r="Y2" s="94"/>
      <c r="Z2" s="95"/>
      <c r="AB2" s="96"/>
      <c r="AC2" s="96"/>
      <c r="AD2" s="96"/>
      <c r="AE2" s="31"/>
      <c r="AF2" s="31"/>
      <c r="AG2" s="31"/>
      <c r="AH2" s="31"/>
      <c r="AI2" s="31"/>
      <c r="AJ2" s="97" t="s">
        <v>2</v>
      </c>
      <c r="AK2" s="97"/>
    </row>
    <row r="3" spans="1:39">
      <c r="A3" s="73"/>
      <c r="B3" s="70" t="s">
        <v>29</v>
      </c>
      <c r="K3" s="29"/>
      <c r="L3" s="29"/>
      <c r="M3" s="29"/>
      <c r="N3" s="69" t="s">
        <v>30</v>
      </c>
      <c r="O3" s="69"/>
      <c r="P3" s="69"/>
      <c r="Q3" s="69"/>
      <c r="R3" s="69"/>
      <c r="S3" s="69"/>
      <c r="T3" s="69" t="s">
        <v>31</v>
      </c>
      <c r="U3" s="69"/>
      <c r="V3" s="69"/>
      <c r="W3" s="69"/>
      <c r="X3" s="69"/>
      <c r="Y3" s="69"/>
      <c r="Z3" s="69"/>
      <c r="AB3" s="73"/>
      <c r="AC3" s="73"/>
      <c r="AD3" s="73"/>
      <c r="AE3" s="69"/>
      <c r="AF3" s="69"/>
      <c r="AG3" s="69"/>
      <c r="AH3" s="73"/>
      <c r="AI3" s="73"/>
      <c r="AJ3" s="73"/>
      <c r="AK3" s="73"/>
      <c r="AL3" s="8"/>
      <c r="AM3" s="8"/>
    </row>
    <row r="4" spans="1:39">
      <c r="A4" s="73"/>
      <c r="B4" s="8"/>
      <c r="C4" s="8"/>
      <c r="D4" s="8"/>
      <c r="E4" s="8"/>
      <c r="F4" s="8"/>
      <c r="G4" s="73"/>
      <c r="H4" s="73"/>
      <c r="I4" s="29"/>
      <c r="J4" s="29"/>
      <c r="K4" s="29"/>
      <c r="L4" s="29"/>
      <c r="M4" s="29"/>
      <c r="N4" s="69" t="s">
        <v>32</v>
      </c>
      <c r="O4" s="69"/>
      <c r="P4" s="69"/>
      <c r="Q4" s="69"/>
      <c r="R4" s="69"/>
      <c r="S4" s="69"/>
      <c r="T4" s="73"/>
      <c r="U4" s="73"/>
      <c r="V4" s="73"/>
      <c r="W4" s="73"/>
      <c r="X4" s="73"/>
      <c r="AB4" s="73"/>
      <c r="AC4" s="73"/>
      <c r="AD4" s="73"/>
      <c r="AE4" s="69"/>
      <c r="AF4" s="69"/>
      <c r="AG4" s="69"/>
      <c r="AH4" s="73"/>
      <c r="AI4" s="73"/>
      <c r="AJ4" s="73"/>
      <c r="AK4" s="73"/>
      <c r="AL4" s="8"/>
      <c r="AM4" s="8"/>
    </row>
    <row r="5" spans="1:39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8"/>
      <c r="AM5" s="8"/>
    </row>
    <row r="6" spans="1:39">
      <c r="A6" s="73"/>
      <c r="B6" s="76"/>
      <c r="C6" s="76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8"/>
      <c r="AM6" s="8"/>
    </row>
    <row r="7" ht="25.5" customHeight="1" spans="1:39">
      <c r="A7" s="44" t="s">
        <v>6</v>
      </c>
      <c r="B7" s="45" t="s">
        <v>7</v>
      </c>
      <c r="C7" s="45" t="s">
        <v>8</v>
      </c>
      <c r="D7" s="45" t="s">
        <v>9</v>
      </c>
      <c r="E7" s="45" t="s">
        <v>10</v>
      </c>
      <c r="F7" s="45"/>
      <c r="G7" s="45"/>
      <c r="H7" s="46" t="s">
        <v>11</v>
      </c>
      <c r="I7" s="47"/>
      <c r="J7" s="47"/>
      <c r="K7" s="47"/>
      <c r="L7" s="47"/>
      <c r="M7" s="47"/>
      <c r="N7" s="47"/>
      <c r="O7" s="47"/>
      <c r="P7" s="48"/>
      <c r="Q7" s="45" t="s">
        <v>12</v>
      </c>
      <c r="R7" s="45"/>
      <c r="S7" s="45"/>
      <c r="T7" s="46" t="s">
        <v>13</v>
      </c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8"/>
      <c r="AI7" s="45" t="s">
        <v>14</v>
      </c>
      <c r="AJ7" s="45"/>
      <c r="AK7" s="45"/>
      <c r="AL7" s="8"/>
      <c r="AM7" s="8"/>
    </row>
    <row r="8" ht="15.75" customHeight="1" spans="1:39">
      <c r="A8" s="44"/>
      <c r="B8" s="45"/>
      <c r="C8" s="45"/>
      <c r="D8" s="45"/>
      <c r="E8" s="49" t="s">
        <v>15</v>
      </c>
      <c r="F8" s="49" t="s">
        <v>16</v>
      </c>
      <c r="G8" s="49" t="s">
        <v>17</v>
      </c>
      <c r="H8" s="98" t="s">
        <v>18</v>
      </c>
      <c r="I8" s="99"/>
      <c r="J8" s="99"/>
      <c r="K8" s="47" t="s">
        <v>19</v>
      </c>
      <c r="L8" s="47"/>
      <c r="M8" s="48"/>
      <c r="N8" s="53" t="s">
        <v>33</v>
      </c>
      <c r="O8" s="54"/>
      <c r="P8" s="55"/>
      <c r="Q8" s="49" t="s">
        <v>15</v>
      </c>
      <c r="R8" s="49" t="s">
        <v>16</v>
      </c>
      <c r="S8" s="49" t="s">
        <v>17</v>
      </c>
      <c r="T8" s="56" t="s">
        <v>34</v>
      </c>
      <c r="U8" s="56"/>
      <c r="V8" s="56"/>
      <c r="W8" s="56" t="s">
        <v>20</v>
      </c>
      <c r="X8" s="56"/>
      <c r="Y8" s="56"/>
      <c r="Z8" s="44" t="s">
        <v>35</v>
      </c>
      <c r="AA8" s="44"/>
      <c r="AB8" s="44"/>
      <c r="AC8" s="44" t="s">
        <v>36</v>
      </c>
      <c r="AD8" s="44"/>
      <c r="AE8" s="44"/>
      <c r="AF8" s="54" t="s">
        <v>21</v>
      </c>
      <c r="AG8" s="54"/>
      <c r="AH8" s="55"/>
      <c r="AI8" s="49" t="s">
        <v>15</v>
      </c>
      <c r="AJ8" s="49" t="s">
        <v>16</v>
      </c>
      <c r="AK8" s="49" t="s">
        <v>17</v>
      </c>
      <c r="AL8" s="8"/>
      <c r="AM8" s="8"/>
    </row>
    <row r="9" ht="96" customHeight="1" spans="1:39">
      <c r="A9" s="44"/>
      <c r="B9" s="45"/>
      <c r="C9" s="45"/>
      <c r="D9" s="45"/>
      <c r="E9" s="57"/>
      <c r="F9" s="57"/>
      <c r="G9" s="57"/>
      <c r="H9" s="45" t="s">
        <v>15</v>
      </c>
      <c r="I9" s="45" t="s">
        <v>16</v>
      </c>
      <c r="J9" s="45" t="s">
        <v>17</v>
      </c>
      <c r="K9" s="45" t="s">
        <v>15</v>
      </c>
      <c r="L9" s="45" t="s">
        <v>16</v>
      </c>
      <c r="M9" s="45" t="s">
        <v>17</v>
      </c>
      <c r="N9" s="45" t="s">
        <v>15</v>
      </c>
      <c r="O9" s="45" t="s">
        <v>16</v>
      </c>
      <c r="P9" s="45" t="s">
        <v>17</v>
      </c>
      <c r="Q9" s="57"/>
      <c r="R9" s="57"/>
      <c r="S9" s="57"/>
      <c r="T9" s="45" t="s">
        <v>15</v>
      </c>
      <c r="U9" s="45" t="s">
        <v>16</v>
      </c>
      <c r="V9" s="45" t="s">
        <v>17</v>
      </c>
      <c r="W9" s="45" t="s">
        <v>15</v>
      </c>
      <c r="X9" s="45" t="s">
        <v>16</v>
      </c>
      <c r="Y9" s="45" t="s">
        <v>17</v>
      </c>
      <c r="Z9" s="45" t="s">
        <v>15</v>
      </c>
      <c r="AA9" s="45" t="s">
        <v>16</v>
      </c>
      <c r="AB9" s="45" t="s">
        <v>17</v>
      </c>
      <c r="AC9" s="45" t="s">
        <v>15</v>
      </c>
      <c r="AD9" s="45" t="s">
        <v>16</v>
      </c>
      <c r="AE9" s="45" t="s">
        <v>17</v>
      </c>
      <c r="AF9" s="45" t="s">
        <v>15</v>
      </c>
      <c r="AG9" s="45" t="s">
        <v>16</v>
      </c>
      <c r="AH9" s="45" t="s">
        <v>17</v>
      </c>
      <c r="AI9" s="57"/>
      <c r="AJ9" s="57"/>
      <c r="AK9" s="57"/>
      <c r="AL9" s="8"/>
      <c r="AM9" s="8"/>
    </row>
    <row r="10" ht="23" spans="1:39">
      <c r="A10" s="79">
        <v>1</v>
      </c>
      <c r="B10" s="100" t="s">
        <v>37</v>
      </c>
      <c r="C10" s="83" t="s">
        <v>38</v>
      </c>
      <c r="D10" s="59">
        <v>17</v>
      </c>
      <c r="E10" s="59">
        <v>7</v>
      </c>
      <c r="F10" s="59">
        <v>8</v>
      </c>
      <c r="G10" s="59">
        <v>2.4</v>
      </c>
      <c r="H10" s="59">
        <v>6.6</v>
      </c>
      <c r="I10" s="59">
        <v>8.4</v>
      </c>
      <c r="J10" s="59">
        <v>2.4</v>
      </c>
      <c r="K10" s="59">
        <v>6.6</v>
      </c>
      <c r="L10" s="59">
        <v>8</v>
      </c>
      <c r="M10" s="59">
        <v>2.4</v>
      </c>
      <c r="N10" s="59">
        <v>5.8</v>
      </c>
      <c r="O10" s="59">
        <v>8.4</v>
      </c>
      <c r="P10" s="59">
        <v>2.8</v>
      </c>
      <c r="Q10" s="59">
        <v>6.8</v>
      </c>
      <c r="R10" s="59">
        <v>7.8</v>
      </c>
      <c r="S10" s="59">
        <v>2.4</v>
      </c>
      <c r="T10" s="59">
        <v>6.6</v>
      </c>
      <c r="U10" s="59">
        <v>8.4</v>
      </c>
      <c r="V10" s="59">
        <v>2</v>
      </c>
      <c r="W10" s="59">
        <v>6.6</v>
      </c>
      <c r="X10" s="59">
        <v>8.2</v>
      </c>
      <c r="Y10" s="59">
        <v>2.2</v>
      </c>
      <c r="Z10" s="59">
        <v>6.4</v>
      </c>
      <c r="AA10" s="59">
        <v>8.4</v>
      </c>
      <c r="AB10" s="59">
        <v>2.2</v>
      </c>
      <c r="AC10" s="59">
        <v>6.4</v>
      </c>
      <c r="AD10" s="59">
        <v>8.6</v>
      </c>
      <c r="AE10" s="59">
        <v>2</v>
      </c>
      <c r="AF10" s="59">
        <v>6.8</v>
      </c>
      <c r="AG10" s="59">
        <v>8.6</v>
      </c>
      <c r="AH10" s="59">
        <v>1.6</v>
      </c>
      <c r="AI10" s="59">
        <v>6.6</v>
      </c>
      <c r="AJ10" s="59">
        <v>8.8</v>
      </c>
      <c r="AK10" s="59">
        <v>1.6</v>
      </c>
      <c r="AL10" s="8"/>
      <c r="AM10" s="8"/>
    </row>
    <row r="11" ht="38.1" customHeight="1" spans="1:39">
      <c r="A11" s="79">
        <v>2</v>
      </c>
      <c r="B11" s="45" t="s">
        <v>39</v>
      </c>
      <c r="C11" s="83" t="s">
        <v>40</v>
      </c>
      <c r="D11" s="101">
        <v>16</v>
      </c>
      <c r="E11" s="59">
        <v>6.6</v>
      </c>
      <c r="F11" s="59">
        <v>8.2</v>
      </c>
      <c r="G11" s="59">
        <v>1.2</v>
      </c>
      <c r="H11" s="59">
        <v>6.2</v>
      </c>
      <c r="I11" s="59">
        <v>8</v>
      </c>
      <c r="J11" s="59">
        <v>1.8</v>
      </c>
      <c r="K11" s="59">
        <v>6</v>
      </c>
      <c r="L11" s="59">
        <v>8</v>
      </c>
      <c r="M11" s="59">
        <v>2</v>
      </c>
      <c r="N11" s="59">
        <v>5.8</v>
      </c>
      <c r="O11" s="59">
        <v>7.8</v>
      </c>
      <c r="P11" s="59">
        <v>2.4</v>
      </c>
      <c r="Q11" s="59">
        <v>6.4</v>
      </c>
      <c r="R11" s="59">
        <v>8.2</v>
      </c>
      <c r="S11" s="59">
        <v>1.4</v>
      </c>
      <c r="T11" s="59">
        <v>6</v>
      </c>
      <c r="U11" s="59">
        <v>8</v>
      </c>
      <c r="V11" s="59">
        <v>2</v>
      </c>
      <c r="W11" s="59">
        <v>6</v>
      </c>
      <c r="X11" s="59">
        <v>7.8</v>
      </c>
      <c r="Y11" s="59">
        <v>2.2</v>
      </c>
      <c r="Z11" s="59">
        <v>7</v>
      </c>
      <c r="AA11" s="59">
        <v>8.2</v>
      </c>
      <c r="AB11" s="59">
        <v>0.8</v>
      </c>
      <c r="AC11" s="59">
        <v>6.6</v>
      </c>
      <c r="AD11" s="59">
        <v>8.2</v>
      </c>
      <c r="AE11" s="59">
        <v>1.2</v>
      </c>
      <c r="AF11" s="59">
        <v>6.8</v>
      </c>
      <c r="AG11" s="59">
        <v>8.6</v>
      </c>
      <c r="AH11" s="59">
        <v>0.6</v>
      </c>
      <c r="AI11" s="59">
        <v>6.2</v>
      </c>
      <c r="AJ11" s="59">
        <v>8.2</v>
      </c>
      <c r="AK11" s="59">
        <v>1.6</v>
      </c>
      <c r="AL11" s="8"/>
      <c r="AM11" s="8"/>
    </row>
    <row r="12" spans="1:39">
      <c r="A12" s="79">
        <v>3</v>
      </c>
      <c r="B12" s="82"/>
      <c r="C12" s="82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"/>
      <c r="AM12" s="8"/>
    </row>
    <row r="13" spans="1:39">
      <c r="A13" s="79">
        <v>4</v>
      </c>
      <c r="B13" s="82"/>
      <c r="C13" s="82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"/>
      <c r="AM13" s="8"/>
    </row>
    <row r="14" spans="1:39">
      <c r="A14" s="79">
        <v>5</v>
      </c>
      <c r="B14" s="82"/>
      <c r="C14" s="82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"/>
      <c r="AM14" s="8"/>
    </row>
    <row r="15" spans="1:39">
      <c r="A15" s="79">
        <v>6</v>
      </c>
      <c r="B15" s="82"/>
      <c r="C15" s="82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"/>
      <c r="AM15" s="8"/>
    </row>
    <row r="16" spans="1:39">
      <c r="A16" s="79">
        <v>7</v>
      </c>
      <c r="B16" s="82"/>
      <c r="C16" s="82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"/>
      <c r="AM16" s="8"/>
    </row>
    <row r="17" spans="1:39">
      <c r="A17" s="84" t="s">
        <v>22</v>
      </c>
      <c r="B17" s="85"/>
      <c r="C17" s="86"/>
      <c r="D17" s="87">
        <f t="shared" ref="D17:AK17" si="0">SUM(D10:D16)</f>
        <v>33</v>
      </c>
      <c r="E17" s="88">
        <f t="shared" si="0"/>
        <v>13.6</v>
      </c>
      <c r="F17" s="88">
        <f t="shared" si="0"/>
        <v>16.2</v>
      </c>
      <c r="G17" s="88">
        <f t="shared" si="0"/>
        <v>3.6</v>
      </c>
      <c r="H17" s="88">
        <f t="shared" si="0"/>
        <v>12.8</v>
      </c>
      <c r="I17" s="88">
        <f t="shared" si="0"/>
        <v>16.4</v>
      </c>
      <c r="J17" s="88">
        <f t="shared" si="0"/>
        <v>4.2</v>
      </c>
      <c r="K17" s="88">
        <f t="shared" si="0"/>
        <v>12.6</v>
      </c>
      <c r="L17" s="88">
        <f t="shared" si="0"/>
        <v>16</v>
      </c>
      <c r="M17" s="88">
        <f t="shared" si="0"/>
        <v>4.4</v>
      </c>
      <c r="N17" s="88">
        <f t="shared" si="0"/>
        <v>11.6</v>
      </c>
      <c r="O17" s="88">
        <f t="shared" si="0"/>
        <v>16.2</v>
      </c>
      <c r="P17" s="88">
        <f t="shared" si="0"/>
        <v>5.2</v>
      </c>
      <c r="Q17" s="88">
        <f t="shared" si="0"/>
        <v>13.2</v>
      </c>
      <c r="R17" s="88">
        <f t="shared" si="0"/>
        <v>16</v>
      </c>
      <c r="S17" s="88">
        <f t="shared" si="0"/>
        <v>3.8</v>
      </c>
      <c r="T17" s="88">
        <f t="shared" si="0"/>
        <v>12.6</v>
      </c>
      <c r="U17" s="88">
        <f t="shared" si="0"/>
        <v>16.4</v>
      </c>
      <c r="V17" s="88">
        <f t="shared" si="0"/>
        <v>4</v>
      </c>
      <c r="W17" s="88">
        <f t="shared" si="0"/>
        <v>12.6</v>
      </c>
      <c r="X17" s="88">
        <f t="shared" si="0"/>
        <v>16</v>
      </c>
      <c r="Y17" s="88">
        <f t="shared" si="0"/>
        <v>4.4</v>
      </c>
      <c r="Z17" s="88">
        <f t="shared" si="0"/>
        <v>13.4</v>
      </c>
      <c r="AA17" s="88">
        <f t="shared" si="0"/>
        <v>16.6</v>
      </c>
      <c r="AB17" s="88">
        <f t="shared" si="0"/>
        <v>3</v>
      </c>
      <c r="AC17" s="88">
        <f t="shared" si="0"/>
        <v>13</v>
      </c>
      <c r="AD17" s="88">
        <f t="shared" si="0"/>
        <v>16.8</v>
      </c>
      <c r="AE17" s="88">
        <f t="shared" si="0"/>
        <v>3.2</v>
      </c>
      <c r="AF17" s="88">
        <f t="shared" si="0"/>
        <v>13.6</v>
      </c>
      <c r="AG17" s="88">
        <f t="shared" si="0"/>
        <v>17.2</v>
      </c>
      <c r="AH17" s="88">
        <f t="shared" si="0"/>
        <v>2.2</v>
      </c>
      <c r="AI17" s="88">
        <f t="shared" si="0"/>
        <v>12.8</v>
      </c>
      <c r="AJ17" s="88">
        <f t="shared" si="0"/>
        <v>17</v>
      </c>
      <c r="AK17" s="88">
        <f t="shared" si="0"/>
        <v>3.2</v>
      </c>
      <c r="AL17" s="8"/>
      <c r="AM17" s="8"/>
    </row>
    <row r="18" ht="18.75" customHeight="1" spans="1:39">
      <c r="A18" s="102" t="s">
        <v>23</v>
      </c>
      <c r="B18" s="103"/>
      <c r="C18" s="103"/>
      <c r="D18" s="90">
        <f>D17*100/D17</f>
        <v>100</v>
      </c>
      <c r="E18" s="88">
        <f>E17*100/D17</f>
        <v>41.2121212121212</v>
      </c>
      <c r="F18" s="88">
        <f>F17*100/D17</f>
        <v>49.0909090909091</v>
      </c>
      <c r="G18" s="88">
        <f>G17*100/D17</f>
        <v>10.9090909090909</v>
      </c>
      <c r="H18" s="88">
        <f>H17*100/D17</f>
        <v>38.7878787878788</v>
      </c>
      <c r="I18" s="88">
        <f>I17*100/D17</f>
        <v>49.6969696969697</v>
      </c>
      <c r="J18" s="88">
        <f>J17*100/D17</f>
        <v>12.7272727272727</v>
      </c>
      <c r="K18" s="88">
        <f>K17*100/D17</f>
        <v>38.1818181818182</v>
      </c>
      <c r="L18" s="88">
        <f>L17*100/D17</f>
        <v>48.4848484848485</v>
      </c>
      <c r="M18" s="88">
        <f>M17*100/D17</f>
        <v>13.3333333333333</v>
      </c>
      <c r="N18" s="88">
        <f>N17*100/D17</f>
        <v>35.1515151515151</v>
      </c>
      <c r="O18" s="88">
        <f>O17*100/D17</f>
        <v>49.0909090909091</v>
      </c>
      <c r="P18" s="88">
        <f>P17*100/D17</f>
        <v>15.7575757575758</v>
      </c>
      <c r="Q18" s="88">
        <f>Q17*100/D17</f>
        <v>40</v>
      </c>
      <c r="R18" s="88">
        <f>R17*100/D17</f>
        <v>48.4848484848485</v>
      </c>
      <c r="S18" s="88">
        <f>S17*100/D17</f>
        <v>11.5151515151515</v>
      </c>
      <c r="T18" s="88">
        <f>T17*100/D17</f>
        <v>38.1818181818182</v>
      </c>
      <c r="U18" s="88">
        <f>U17*100/D17</f>
        <v>49.6969696969697</v>
      </c>
      <c r="V18" s="88">
        <f>V17*100/D17</f>
        <v>12.1212121212121</v>
      </c>
      <c r="W18" s="88">
        <f>W17*100/D17</f>
        <v>38.1818181818182</v>
      </c>
      <c r="X18" s="88">
        <f>X17*100/D17</f>
        <v>48.4848484848485</v>
      </c>
      <c r="Y18" s="88">
        <f>Y17*100/D17</f>
        <v>13.3333333333333</v>
      </c>
      <c r="Z18" s="88">
        <f>Z17*100/D17</f>
        <v>40.6060606060606</v>
      </c>
      <c r="AA18" s="88">
        <f>AA17*100/D17</f>
        <v>50.3030303030303</v>
      </c>
      <c r="AB18" s="88">
        <f>AB17*100/D17</f>
        <v>9.09090909090909</v>
      </c>
      <c r="AC18" s="88">
        <f>AC17*100/D17</f>
        <v>39.3939393939394</v>
      </c>
      <c r="AD18" s="88">
        <f>AD17*100/D17</f>
        <v>50.9090909090909</v>
      </c>
      <c r="AE18" s="88">
        <f>AE17*100/D17</f>
        <v>9.6969696969697</v>
      </c>
      <c r="AF18" s="88">
        <f>AF17*100/D17</f>
        <v>41.2121212121212</v>
      </c>
      <c r="AG18" s="88">
        <f>AG17*100/D17</f>
        <v>52.1212121212121</v>
      </c>
      <c r="AH18" s="88">
        <f>AH17*100/D17</f>
        <v>6.66666666666667</v>
      </c>
      <c r="AI18" s="88">
        <f>AI17*100/D17</f>
        <v>38.7878787878788</v>
      </c>
      <c r="AJ18" s="88">
        <f>AJ17*100/D17</f>
        <v>51.5151515151515</v>
      </c>
      <c r="AK18" s="88">
        <f>AK17*100/D17</f>
        <v>9.6969696969697</v>
      </c>
      <c r="AL18" s="8"/>
      <c r="AM18" s="8"/>
    </row>
    <row r="19" spans="1:39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</row>
    <row r="20" spans="1:39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75"/>
      <c r="AF20" s="75"/>
      <c r="AG20" s="75"/>
      <c r="AH20" s="75"/>
      <c r="AI20" s="75"/>
      <c r="AJ20" s="75"/>
      <c r="AK20" s="75"/>
      <c r="AL20" s="8"/>
      <c r="AM20" s="8"/>
    </row>
    <row r="21" spans="1:39">
      <c r="A21" s="8"/>
      <c r="B21" s="8"/>
      <c r="C21" s="8"/>
      <c r="D21" s="8"/>
      <c r="E21" s="8"/>
      <c r="F21" s="8"/>
      <c r="G21" s="104"/>
      <c r="H21" s="104"/>
      <c r="I21" s="104"/>
      <c r="J21" s="104"/>
      <c r="K21" s="104"/>
      <c r="L21" s="104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75"/>
      <c r="AF21" s="75"/>
      <c r="AG21" s="75"/>
      <c r="AH21" s="75"/>
      <c r="AI21" s="75"/>
      <c r="AJ21" s="75"/>
      <c r="AK21" s="75"/>
      <c r="AL21" s="8"/>
      <c r="AM21" s="8"/>
    </row>
    <row r="22" spans="1:39">
      <c r="A22" s="8"/>
      <c r="B22" s="8"/>
      <c r="C22" s="8"/>
      <c r="D22" s="8"/>
      <c r="E22" s="8"/>
      <c r="F22" s="8"/>
      <c r="G22" s="104"/>
      <c r="H22" s="104"/>
      <c r="I22" s="104"/>
      <c r="J22" s="104"/>
      <c r="K22" s="104"/>
      <c r="L22" s="104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75" t="s">
        <v>41</v>
      </c>
      <c r="N23" s="75"/>
      <c r="O23" s="75"/>
      <c r="P23" s="75"/>
      <c r="Q23" s="75"/>
      <c r="R23" s="75"/>
      <c r="S23" s="75"/>
      <c r="T23" s="75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</row>
    <row r="25" spans="1:39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</row>
    <row r="26" spans="1:39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</row>
    <row r="27" spans="1:39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</row>
    <row r="28" spans="1:39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</row>
    <row r="29" spans="1:39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</row>
    <row r="30" spans="1:39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</row>
    <row r="31" spans="1:39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</row>
    <row r="32" spans="1:39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</row>
    <row r="33" spans="1:39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</row>
    <row r="34" spans="1:39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</row>
    <row r="35" spans="1:39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</row>
    <row r="36" spans="1:39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</row>
    <row r="37" spans="1:39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</row>
    <row r="38" spans="1:39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</row>
  </sheetData>
  <mergeCells count="35">
    <mergeCell ref="B2:J2"/>
    <mergeCell ref="T2:Y2"/>
    <mergeCell ref="AJ2:AK2"/>
    <mergeCell ref="B3:J3"/>
    <mergeCell ref="T3:Z3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A17:C17"/>
    <mergeCell ref="A18:C18"/>
    <mergeCell ref="M23:T23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AI8:AI9"/>
    <mergeCell ref="AJ8:AJ9"/>
    <mergeCell ref="AK8:AK9"/>
    <mergeCell ref="AE20:AK21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N24"/>
  <sheetViews>
    <sheetView zoomScale="80" zoomScaleNormal="80" workbookViewId="0">
      <selection activeCell="AD1" sqref="AD1"/>
    </sheetView>
  </sheetViews>
  <sheetFormatPr defaultColWidth="9" defaultRowHeight="14.5"/>
  <cols>
    <col min="1" max="1" width="5" customWidth="1"/>
    <col min="2" max="2" width="10.1363636363636" customWidth="1"/>
    <col min="3" max="3" width="11.2818181818182" customWidth="1"/>
    <col min="4" max="4" width="5.13636363636364" customWidth="1"/>
    <col min="5" max="5" width="6.28181818181818" customWidth="1"/>
    <col min="6" max="6" width="6.13636363636364" customWidth="1"/>
    <col min="7" max="7" width="6.42727272727273" customWidth="1"/>
    <col min="8" max="9" width="6.13636363636364" customWidth="1"/>
    <col min="10" max="10" width="5.85454545454545" customWidth="1"/>
    <col min="11" max="11" width="6" customWidth="1"/>
    <col min="12" max="12" width="5.85454545454545" customWidth="1"/>
    <col min="13" max="13" width="6" customWidth="1"/>
    <col min="14" max="14" width="5.42727272727273" customWidth="1"/>
    <col min="15" max="15" width="5.13636363636364" customWidth="1"/>
    <col min="16" max="16" width="4.85454545454545" customWidth="1"/>
    <col min="17" max="17" width="6.13636363636364" customWidth="1"/>
    <col min="18" max="18" width="5.42727272727273" customWidth="1"/>
    <col min="19" max="19" width="5" customWidth="1"/>
    <col min="20" max="20" width="5.28181818181818" customWidth="1"/>
    <col min="21" max="21" width="6.28181818181818" customWidth="1"/>
    <col min="22" max="22" width="5.13636363636364" customWidth="1"/>
    <col min="23" max="23" width="5.28181818181818" customWidth="1"/>
    <col min="24" max="24" width="6.28181818181818" customWidth="1"/>
    <col min="25" max="25" width="6.42727272727273" customWidth="1"/>
    <col min="26" max="26" width="5.57272727272727" customWidth="1"/>
    <col min="27" max="27" width="6.42727272727273" customWidth="1"/>
    <col min="28" max="28" width="6.28181818181818" customWidth="1"/>
    <col min="29" max="29" width="5.85454545454545" customWidth="1"/>
    <col min="30" max="30" width="5.42727272727273" customWidth="1"/>
    <col min="31" max="31" width="6.13636363636364" customWidth="1"/>
    <col min="32" max="32" width="5.42727272727273" customWidth="1"/>
    <col min="33" max="33" width="6.42727272727273" customWidth="1"/>
    <col min="34" max="34" width="5.42727272727273" customWidth="1"/>
    <col min="35" max="35" width="5" customWidth="1"/>
    <col min="36" max="36" width="5.70909090909091" customWidth="1"/>
    <col min="37" max="37" width="4.85454545454545" customWidth="1"/>
  </cols>
  <sheetData>
    <row r="2" spans="1:40">
      <c r="A2" s="68"/>
      <c r="B2" s="68" t="s">
        <v>42</v>
      </c>
      <c r="C2" s="68"/>
      <c r="D2" s="68"/>
      <c r="E2" s="68"/>
      <c r="F2" s="68"/>
      <c r="G2" s="69"/>
      <c r="H2" s="70"/>
      <c r="I2" s="71"/>
      <c r="J2" s="71"/>
      <c r="K2" s="71"/>
      <c r="L2" s="69"/>
      <c r="M2" s="69"/>
      <c r="N2" s="69"/>
      <c r="O2" s="69" t="s">
        <v>43</v>
      </c>
      <c r="P2" s="69"/>
      <c r="Q2" s="69"/>
      <c r="R2" s="69"/>
      <c r="S2" s="69"/>
      <c r="T2" s="69"/>
      <c r="U2" s="69"/>
      <c r="V2" s="69"/>
      <c r="W2" s="72" t="s">
        <v>44</v>
      </c>
      <c r="X2" s="72"/>
      <c r="Y2" s="72"/>
      <c r="Z2" s="72"/>
      <c r="AA2" s="72"/>
      <c r="AB2" s="72"/>
      <c r="AC2" s="69"/>
      <c r="AD2" s="69"/>
      <c r="AE2" s="69"/>
      <c r="AF2" s="73"/>
      <c r="AG2" s="73"/>
      <c r="AH2" s="73"/>
      <c r="AI2" s="73"/>
      <c r="AJ2" s="74" t="s">
        <v>2</v>
      </c>
      <c r="AK2" s="74"/>
      <c r="AL2" s="8"/>
      <c r="AM2" s="8"/>
      <c r="AN2" s="8"/>
    </row>
    <row r="3" spans="1:40">
      <c r="A3" s="73"/>
      <c r="B3" s="70" t="s">
        <v>45</v>
      </c>
      <c r="C3" s="70"/>
      <c r="D3" s="70"/>
      <c r="E3" s="70"/>
      <c r="F3" s="70"/>
      <c r="G3" s="75"/>
      <c r="H3" s="75"/>
      <c r="I3" s="75"/>
      <c r="J3" s="76"/>
      <c r="K3" s="73"/>
      <c r="L3" s="73"/>
      <c r="M3" s="73"/>
      <c r="N3" s="73"/>
      <c r="O3" s="69" t="s">
        <v>46</v>
      </c>
      <c r="P3" s="69"/>
      <c r="Q3" s="69"/>
      <c r="R3" s="69"/>
      <c r="S3" s="69"/>
      <c r="T3" s="69"/>
      <c r="U3" s="69"/>
      <c r="V3" s="69"/>
      <c r="W3" s="73" t="s">
        <v>31</v>
      </c>
      <c r="X3" s="73"/>
      <c r="Y3" s="73"/>
      <c r="Z3" s="73"/>
      <c r="AA3" s="73"/>
      <c r="AB3" s="73"/>
      <c r="AC3" s="73"/>
      <c r="AD3" s="69"/>
      <c r="AE3" s="69"/>
      <c r="AF3" s="69"/>
      <c r="AG3" s="69"/>
      <c r="AH3" s="73"/>
      <c r="AI3" s="73"/>
      <c r="AJ3" s="73"/>
      <c r="AK3" s="73"/>
      <c r="AL3" s="8"/>
      <c r="AM3" s="8"/>
      <c r="AN3" s="8"/>
    </row>
    <row r="4" spans="1:40">
      <c r="A4" s="73"/>
      <c r="B4" s="8"/>
      <c r="C4" s="8"/>
      <c r="D4" s="8"/>
      <c r="E4" s="8"/>
      <c r="F4" s="8"/>
      <c r="G4" s="73"/>
      <c r="H4" s="73"/>
      <c r="I4" s="76" t="s">
        <v>47</v>
      </c>
      <c r="J4" s="75"/>
      <c r="K4" s="75"/>
      <c r="L4" s="75"/>
      <c r="M4" s="73"/>
      <c r="N4" s="73"/>
      <c r="O4" s="69" t="s">
        <v>32</v>
      </c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73"/>
      <c r="AI4" s="73"/>
      <c r="AJ4" s="73"/>
      <c r="AK4" s="73"/>
      <c r="AL4" s="8"/>
      <c r="AM4" s="8"/>
      <c r="AN4" s="8"/>
    </row>
    <row r="5" spans="1:40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8"/>
      <c r="AM5" s="8"/>
      <c r="AN5" s="8"/>
    </row>
    <row r="6" spans="1:40">
      <c r="A6" s="73"/>
      <c r="B6" s="76"/>
      <c r="C6" s="76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8"/>
      <c r="AM6" s="8"/>
      <c r="AN6" s="8"/>
    </row>
    <row r="7" ht="15.75" customHeight="1" spans="1:40">
      <c r="A7" s="44" t="s">
        <v>6</v>
      </c>
      <c r="B7" s="45" t="s">
        <v>7</v>
      </c>
      <c r="C7" s="45" t="s">
        <v>8</v>
      </c>
      <c r="D7" s="45" t="s">
        <v>9</v>
      </c>
      <c r="E7" s="45" t="s">
        <v>10</v>
      </c>
      <c r="F7" s="45"/>
      <c r="G7" s="45"/>
      <c r="H7" s="46" t="s">
        <v>11</v>
      </c>
      <c r="I7" s="47"/>
      <c r="J7" s="47"/>
      <c r="K7" s="47"/>
      <c r="L7" s="47"/>
      <c r="M7" s="47"/>
      <c r="N7" s="47"/>
      <c r="O7" s="47"/>
      <c r="P7" s="48"/>
      <c r="Q7" s="45" t="s">
        <v>12</v>
      </c>
      <c r="R7" s="45"/>
      <c r="S7" s="45"/>
      <c r="T7" s="46" t="s">
        <v>13</v>
      </c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8"/>
      <c r="AI7" s="45" t="s">
        <v>14</v>
      </c>
      <c r="AJ7" s="45"/>
      <c r="AK7" s="45"/>
      <c r="AL7" s="8"/>
      <c r="AM7" s="8"/>
      <c r="AN7" s="8"/>
    </row>
    <row r="8" ht="15.75" customHeight="1" spans="1:40">
      <c r="A8" s="44"/>
      <c r="B8" s="45"/>
      <c r="C8" s="45"/>
      <c r="D8" s="45"/>
      <c r="E8" s="49" t="s">
        <v>15</v>
      </c>
      <c r="F8" s="49" t="s">
        <v>16</v>
      </c>
      <c r="G8" s="49" t="s">
        <v>17</v>
      </c>
      <c r="H8" s="56" t="s">
        <v>18</v>
      </c>
      <c r="I8" s="56"/>
      <c r="J8" s="56"/>
      <c r="K8" s="45" t="s">
        <v>19</v>
      </c>
      <c r="L8" s="45"/>
      <c r="M8" s="45"/>
      <c r="N8" s="44" t="s">
        <v>33</v>
      </c>
      <c r="O8" s="44"/>
      <c r="P8" s="44"/>
      <c r="Q8" s="49" t="s">
        <v>15</v>
      </c>
      <c r="R8" s="49" t="s">
        <v>16</v>
      </c>
      <c r="S8" s="49" t="s">
        <v>17</v>
      </c>
      <c r="T8" s="56" t="s">
        <v>34</v>
      </c>
      <c r="U8" s="56"/>
      <c r="V8" s="56"/>
      <c r="W8" s="56" t="s">
        <v>20</v>
      </c>
      <c r="X8" s="56"/>
      <c r="Y8" s="56"/>
      <c r="Z8" s="44" t="s">
        <v>35</v>
      </c>
      <c r="AA8" s="44"/>
      <c r="AB8" s="44"/>
      <c r="AC8" s="44" t="s">
        <v>36</v>
      </c>
      <c r="AD8" s="44"/>
      <c r="AE8" s="44"/>
      <c r="AF8" s="54" t="s">
        <v>21</v>
      </c>
      <c r="AG8" s="54"/>
      <c r="AH8" s="55"/>
      <c r="AI8" s="49" t="s">
        <v>15</v>
      </c>
      <c r="AJ8" s="49" t="s">
        <v>16</v>
      </c>
      <c r="AK8" s="49" t="s">
        <v>17</v>
      </c>
      <c r="AL8" s="8"/>
      <c r="AM8" s="8"/>
      <c r="AN8" s="8"/>
    </row>
    <row r="9" ht="62.1" customHeight="1" spans="1:40">
      <c r="A9" s="44"/>
      <c r="B9" s="45"/>
      <c r="C9" s="45"/>
      <c r="D9" s="49"/>
      <c r="E9" s="77"/>
      <c r="F9" s="77"/>
      <c r="G9" s="77"/>
      <c r="H9" s="49" t="s">
        <v>15</v>
      </c>
      <c r="I9" s="49" t="s">
        <v>16</v>
      </c>
      <c r="J9" s="49" t="s">
        <v>17</v>
      </c>
      <c r="K9" s="49" t="s">
        <v>15</v>
      </c>
      <c r="L9" s="49" t="s">
        <v>16</v>
      </c>
      <c r="M9" s="49" t="s">
        <v>17</v>
      </c>
      <c r="N9" s="49" t="s">
        <v>15</v>
      </c>
      <c r="O9" s="49" t="s">
        <v>16</v>
      </c>
      <c r="P9" s="49" t="s">
        <v>17</v>
      </c>
      <c r="Q9" s="77"/>
      <c r="R9" s="77"/>
      <c r="S9" s="77"/>
      <c r="T9" s="49" t="s">
        <v>15</v>
      </c>
      <c r="U9" s="49" t="s">
        <v>16</v>
      </c>
      <c r="V9" s="49" t="s">
        <v>17</v>
      </c>
      <c r="W9" s="49" t="s">
        <v>15</v>
      </c>
      <c r="X9" s="49" t="s">
        <v>16</v>
      </c>
      <c r="Y9" s="49" t="s">
        <v>17</v>
      </c>
      <c r="Z9" s="49" t="s">
        <v>15</v>
      </c>
      <c r="AA9" s="49" t="s">
        <v>16</v>
      </c>
      <c r="AB9" s="49" t="s">
        <v>17</v>
      </c>
      <c r="AC9" s="49" t="s">
        <v>15</v>
      </c>
      <c r="AD9" s="49" t="s">
        <v>16</v>
      </c>
      <c r="AE9" s="49" t="s">
        <v>17</v>
      </c>
      <c r="AF9" s="49" t="s">
        <v>15</v>
      </c>
      <c r="AG9" s="49" t="s">
        <v>16</v>
      </c>
      <c r="AH9" s="49" t="s">
        <v>17</v>
      </c>
      <c r="AI9" s="77"/>
      <c r="AJ9" s="77"/>
      <c r="AK9" s="77"/>
      <c r="AL9" s="8"/>
      <c r="AM9" s="8"/>
      <c r="AN9" s="8"/>
    </row>
    <row r="10" ht="21" spans="1:40">
      <c r="A10" s="44">
        <v>1</v>
      </c>
      <c r="B10" s="78" t="s">
        <v>48</v>
      </c>
      <c r="C10" s="45" t="s">
        <v>49</v>
      </c>
      <c r="D10" s="59">
        <v>21</v>
      </c>
      <c r="E10" s="59">
        <v>8</v>
      </c>
      <c r="F10" s="59">
        <v>12.3333333333333</v>
      </c>
      <c r="G10" s="59">
        <v>0.666666666666667</v>
      </c>
      <c r="H10" s="59">
        <v>8.83333333333333</v>
      </c>
      <c r="I10" s="59">
        <v>11</v>
      </c>
      <c r="J10" s="59">
        <v>1</v>
      </c>
      <c r="K10" s="59">
        <v>9</v>
      </c>
      <c r="L10" s="59">
        <v>11</v>
      </c>
      <c r="M10" s="59">
        <v>1</v>
      </c>
      <c r="N10" s="59">
        <v>9</v>
      </c>
      <c r="O10" s="59">
        <v>11</v>
      </c>
      <c r="P10" s="59">
        <v>1</v>
      </c>
      <c r="Q10" s="59">
        <v>6</v>
      </c>
      <c r="R10" s="59">
        <v>13</v>
      </c>
      <c r="S10" s="59">
        <v>2</v>
      </c>
      <c r="T10" s="59">
        <v>7.16666666666667</v>
      </c>
      <c r="U10" s="59">
        <v>10.5</v>
      </c>
      <c r="V10" s="59">
        <v>3.33333333333333</v>
      </c>
      <c r="W10" s="59">
        <v>7.66666666666667</v>
      </c>
      <c r="X10" s="59">
        <v>11.1666666666667</v>
      </c>
      <c r="Y10" s="59">
        <v>2.16666666666667</v>
      </c>
      <c r="Z10" s="59">
        <v>6</v>
      </c>
      <c r="AA10" s="59">
        <v>11.3333333333333</v>
      </c>
      <c r="AB10" s="59">
        <v>3.66666666666667</v>
      </c>
      <c r="AC10" s="59">
        <v>7</v>
      </c>
      <c r="AD10" s="59">
        <v>10.1666666666667</v>
      </c>
      <c r="AE10" s="59">
        <v>3.83333333333333</v>
      </c>
      <c r="AF10" s="59">
        <v>7</v>
      </c>
      <c r="AG10" s="59">
        <v>10.6666666666667</v>
      </c>
      <c r="AH10" s="59">
        <v>3.33333333333333</v>
      </c>
      <c r="AI10" s="59">
        <v>8</v>
      </c>
      <c r="AJ10" s="59">
        <v>8.83333333333333</v>
      </c>
      <c r="AK10" s="59">
        <v>4.16666666666667</v>
      </c>
      <c r="AL10" s="8"/>
      <c r="AM10" s="8"/>
      <c r="AN10" s="8"/>
    </row>
    <row r="11" spans="1:40">
      <c r="A11" s="79">
        <v>2</v>
      </c>
      <c r="B11" s="80"/>
      <c r="C11" s="80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"/>
      <c r="AM11" s="8"/>
      <c r="AN11" s="8"/>
    </row>
    <row r="12" spans="1:40">
      <c r="A12" s="79">
        <v>3</v>
      </c>
      <c r="B12" s="82"/>
      <c r="C12" s="82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"/>
      <c r="AM12" s="8"/>
      <c r="AN12" s="8"/>
    </row>
    <row r="13" spans="1:40">
      <c r="A13" s="79">
        <v>4</v>
      </c>
      <c r="B13" s="82"/>
      <c r="C13" s="82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"/>
      <c r="AM13" s="8"/>
      <c r="AN13" s="8"/>
    </row>
    <row r="14" spans="1:40">
      <c r="A14" s="79">
        <v>5</v>
      </c>
      <c r="B14" s="80"/>
      <c r="C14" s="80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"/>
      <c r="AM14" s="8"/>
      <c r="AN14" s="8"/>
    </row>
    <row r="15" spans="1:40">
      <c r="A15" s="79">
        <v>6</v>
      </c>
      <c r="B15" s="80"/>
      <c r="C15" s="80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"/>
      <c r="AM15" s="8"/>
      <c r="AN15" s="8"/>
    </row>
    <row r="16" spans="1:40">
      <c r="A16" s="79">
        <v>7</v>
      </c>
      <c r="B16" s="80"/>
      <c r="C16" s="80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"/>
      <c r="AM16" s="8"/>
      <c r="AN16" s="8"/>
    </row>
    <row r="17" spans="1:40">
      <c r="A17" s="84" t="s">
        <v>22</v>
      </c>
      <c r="B17" s="85"/>
      <c r="C17" s="86"/>
      <c r="D17" s="87">
        <f>SUM(D10:D16)</f>
        <v>21</v>
      </c>
      <c r="E17" s="88">
        <f>SUM(E10:E16)</f>
        <v>8</v>
      </c>
      <c r="F17" s="88">
        <f>SUM(F10:F16)</f>
        <v>12.3333333333333</v>
      </c>
      <c r="G17" s="88">
        <f>SUM(G10:G16)</f>
        <v>0.666666666666667</v>
      </c>
      <c r="H17" s="88">
        <f t="shared" ref="H17:M17" si="0">SUM(H10:H16)</f>
        <v>8.83333333333333</v>
      </c>
      <c r="I17" s="88">
        <f t="shared" si="0"/>
        <v>11</v>
      </c>
      <c r="J17" s="83">
        <f t="shared" si="0"/>
        <v>1</v>
      </c>
      <c r="K17" s="83">
        <f t="shared" si="0"/>
        <v>9</v>
      </c>
      <c r="L17" s="83">
        <f t="shared" si="0"/>
        <v>11</v>
      </c>
      <c r="M17" s="83">
        <f t="shared" si="0"/>
        <v>1</v>
      </c>
      <c r="N17" s="83">
        <f t="shared" ref="N17:S17" si="1">SUM(N10:N16)</f>
        <v>9</v>
      </c>
      <c r="O17" s="88">
        <f t="shared" si="1"/>
        <v>11</v>
      </c>
      <c r="P17" s="83">
        <f t="shared" si="1"/>
        <v>1</v>
      </c>
      <c r="Q17" s="88">
        <f t="shared" si="1"/>
        <v>6</v>
      </c>
      <c r="R17" s="88">
        <f t="shared" si="1"/>
        <v>13</v>
      </c>
      <c r="S17" s="83">
        <f t="shared" si="1"/>
        <v>2</v>
      </c>
      <c r="T17" s="88">
        <f t="shared" ref="T17:AE17" si="2">SUM(T10:T16)</f>
        <v>7.16666666666667</v>
      </c>
      <c r="U17" s="88">
        <f t="shared" si="2"/>
        <v>10.5</v>
      </c>
      <c r="V17" s="88">
        <f t="shared" si="2"/>
        <v>3.33333333333333</v>
      </c>
      <c r="W17" s="88">
        <f t="shared" si="2"/>
        <v>7.66666666666667</v>
      </c>
      <c r="X17" s="88">
        <f t="shared" si="2"/>
        <v>11.1666666666667</v>
      </c>
      <c r="Y17" s="88">
        <f t="shared" si="2"/>
        <v>2.16666666666667</v>
      </c>
      <c r="Z17" s="88">
        <f t="shared" si="2"/>
        <v>6</v>
      </c>
      <c r="AA17" s="88">
        <f t="shared" si="2"/>
        <v>11.3333333333333</v>
      </c>
      <c r="AB17" s="88">
        <f t="shared" si="2"/>
        <v>3.66666666666667</v>
      </c>
      <c r="AC17" s="88">
        <f t="shared" si="2"/>
        <v>7</v>
      </c>
      <c r="AD17" s="88">
        <f t="shared" si="2"/>
        <v>10.1666666666667</v>
      </c>
      <c r="AE17" s="88">
        <f t="shared" si="2"/>
        <v>3.83333333333333</v>
      </c>
      <c r="AF17" s="88">
        <f t="shared" ref="AF17:AK17" si="3">SUM(AF10:AF16)</f>
        <v>7</v>
      </c>
      <c r="AG17" s="88">
        <f t="shared" si="3"/>
        <v>10.6666666666667</v>
      </c>
      <c r="AH17" s="88">
        <f t="shared" si="3"/>
        <v>3.33333333333333</v>
      </c>
      <c r="AI17" s="88">
        <f t="shared" si="3"/>
        <v>8</v>
      </c>
      <c r="AJ17" s="88">
        <f t="shared" si="3"/>
        <v>8.83333333333333</v>
      </c>
      <c r="AK17" s="88">
        <f t="shared" si="3"/>
        <v>4.16666666666667</v>
      </c>
      <c r="AL17" s="8"/>
      <c r="AM17" s="8"/>
      <c r="AN17" s="8"/>
    </row>
    <row r="18" ht="21.75" customHeight="1" spans="1:40">
      <c r="A18" s="89" t="s">
        <v>23</v>
      </c>
      <c r="B18" s="89"/>
      <c r="C18" s="89"/>
      <c r="D18" s="90">
        <f>D17*100/D17</f>
        <v>100</v>
      </c>
      <c r="E18" s="91">
        <f>E17*100/D17</f>
        <v>38.0952380952381</v>
      </c>
      <c r="F18" s="91">
        <f>F17*100/D17</f>
        <v>58.7301587301587</v>
      </c>
      <c r="G18" s="91">
        <f>G17*100/D17</f>
        <v>3.17460317460317</v>
      </c>
      <c r="H18" s="91">
        <f>H17*100/D17</f>
        <v>42.0634920634921</v>
      </c>
      <c r="I18" s="91">
        <f>I17*100/D17</f>
        <v>52.3809523809524</v>
      </c>
      <c r="J18" s="91">
        <f>J17*100/D17</f>
        <v>4.76190476190476</v>
      </c>
      <c r="K18" s="91">
        <f>K17*100/D17</f>
        <v>42.8571428571429</v>
      </c>
      <c r="L18" s="91">
        <f>L17*100/D17</f>
        <v>52.3809523809524</v>
      </c>
      <c r="M18" s="91">
        <f>M17*100/D17</f>
        <v>4.76190476190476</v>
      </c>
      <c r="N18" s="91">
        <f>N17*100/D17</f>
        <v>42.8571428571429</v>
      </c>
      <c r="O18" s="91">
        <f>O17*100/D17</f>
        <v>52.3809523809524</v>
      </c>
      <c r="P18" s="91">
        <f>P17*100/D17</f>
        <v>4.76190476190476</v>
      </c>
      <c r="Q18" s="91">
        <f>Q17*100/D17</f>
        <v>28.5714285714286</v>
      </c>
      <c r="R18" s="91">
        <f>R17*100/D17</f>
        <v>61.9047619047619</v>
      </c>
      <c r="S18" s="91">
        <f>S17*100/D17</f>
        <v>9.52380952380952</v>
      </c>
      <c r="T18" s="91">
        <f>T17*100/D17</f>
        <v>34.1269841269841</v>
      </c>
      <c r="U18" s="91">
        <f>U17*100/D17</f>
        <v>50</v>
      </c>
      <c r="V18" s="91">
        <f>V17*100/D17</f>
        <v>15.8730158730159</v>
      </c>
      <c r="W18" s="91">
        <f>W17*100/D17</f>
        <v>36.5079365079365</v>
      </c>
      <c r="X18" s="91">
        <f>X17*100/D17</f>
        <v>53.1746031746032</v>
      </c>
      <c r="Y18" s="91">
        <f>Y17*100/D17</f>
        <v>10.3174603174603</v>
      </c>
      <c r="Z18" s="91">
        <f>Z17*100/D17</f>
        <v>28.5714285714286</v>
      </c>
      <c r="AA18" s="91">
        <f>AA17*100/D17</f>
        <v>53.968253968254</v>
      </c>
      <c r="AB18" s="91">
        <f>AB17*100/D17</f>
        <v>17.4603174603175</v>
      </c>
      <c r="AC18" s="91">
        <f>AC17*100/D17</f>
        <v>33.3333333333333</v>
      </c>
      <c r="AD18" s="91">
        <f>AD17*100/D17</f>
        <v>48.4126984126984</v>
      </c>
      <c r="AE18" s="91">
        <f>AE17*100/D17</f>
        <v>18.2539682539683</v>
      </c>
      <c r="AF18" s="91">
        <f>AF17*100/D17</f>
        <v>33.3333333333333</v>
      </c>
      <c r="AG18" s="91">
        <f>AG17*100/D17</f>
        <v>50.7936507936508</v>
      </c>
      <c r="AH18" s="91">
        <f>AH17*100/D17</f>
        <v>15.8730158730159</v>
      </c>
      <c r="AI18" s="91">
        <f>AI17*100/D17</f>
        <v>38.0952380952381</v>
      </c>
      <c r="AJ18" s="91">
        <f>AJ17*100/D17</f>
        <v>42.0634920634921</v>
      </c>
      <c r="AK18" s="91">
        <f>AK17*100/D17</f>
        <v>19.8412698412698</v>
      </c>
      <c r="AL18" s="8"/>
      <c r="AM18" s="8"/>
      <c r="AN18" s="8"/>
    </row>
    <row r="19" spans="1:40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spans="1:40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75"/>
      <c r="AF20" s="75"/>
      <c r="AG20" s="75"/>
      <c r="AH20" s="75"/>
      <c r="AI20" s="75"/>
      <c r="AJ20" s="75"/>
      <c r="AK20" s="75"/>
      <c r="AL20" s="8"/>
      <c r="AM20" s="8"/>
      <c r="AN20" s="8"/>
    </row>
    <row r="21" spans="1:40">
      <c r="A21" s="8"/>
      <c r="B21" s="8"/>
      <c r="C21" s="8"/>
      <c r="D21" s="8"/>
      <c r="E21" s="8"/>
      <c r="F21" s="8"/>
      <c r="G21" s="8"/>
      <c r="H21" s="8"/>
      <c r="I21" s="8"/>
      <c r="J21" s="75" t="s">
        <v>41</v>
      </c>
      <c r="K21" s="75"/>
      <c r="L21" s="75"/>
      <c r="M21" s="75"/>
      <c r="N21" s="75"/>
      <c r="O21" s="75"/>
      <c r="P21" s="75"/>
      <c r="Q21" s="75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75"/>
      <c r="AF21" s="75"/>
      <c r="AG21" s="75"/>
      <c r="AH21" s="75"/>
      <c r="AI21" s="75"/>
      <c r="AJ21" s="75"/>
      <c r="AK21" s="75"/>
      <c r="AL21" s="8"/>
      <c r="AM21" s="8"/>
      <c r="AN21" s="8"/>
    </row>
    <row r="22" spans="1:40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</sheetData>
  <mergeCells count="39">
    <mergeCell ref="B2:F2"/>
    <mergeCell ref="H2:K2"/>
    <mergeCell ref="O2:S2"/>
    <mergeCell ref="W2:AB2"/>
    <mergeCell ref="AJ2:AK2"/>
    <mergeCell ref="B3:I3"/>
    <mergeCell ref="O3:T3"/>
    <mergeCell ref="I4:L4"/>
    <mergeCell ref="O4:T4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A17:C17"/>
    <mergeCell ref="A18:C18"/>
    <mergeCell ref="J21:Q21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AI8:AI9"/>
    <mergeCell ref="AJ8:AJ9"/>
    <mergeCell ref="AK8:AK9"/>
    <mergeCell ref="AE20:AK21"/>
  </mergeCells>
  <pageMargins left="0.7" right="0.7" top="0.75" bottom="0.75" header="0.3" footer="0.3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T27"/>
  <sheetViews>
    <sheetView zoomScale="80" zoomScaleNormal="80" workbookViewId="0">
      <selection activeCell="L45" sqref="L45:L46"/>
    </sheetView>
  </sheetViews>
  <sheetFormatPr defaultColWidth="9" defaultRowHeight="14.5"/>
  <cols>
    <col min="1" max="1" width="5.70909090909091" customWidth="1"/>
    <col min="2" max="2" width="10.8545454545455" customWidth="1"/>
    <col min="3" max="3" width="12.8545454545455" customWidth="1"/>
    <col min="4" max="4" width="7.13636363636364" customWidth="1"/>
    <col min="5" max="5" width="8.85454545454546" customWidth="1"/>
    <col min="6" max="6" width="9" customWidth="1"/>
    <col min="7" max="7" width="8.85454545454546" customWidth="1"/>
    <col min="8" max="8" width="8" customWidth="1"/>
    <col min="9" max="9" width="8.85454545454546" customWidth="1"/>
    <col min="10" max="10" width="9.42727272727273" customWidth="1"/>
    <col min="11" max="11" width="9" customWidth="1"/>
    <col min="12" max="12" width="9.85454545454546" customWidth="1"/>
    <col min="13" max="13" width="9.42727272727273" customWidth="1"/>
    <col min="14" max="16" width="9.13636363636364" customWidth="1"/>
    <col min="17" max="17" width="9.57272727272727" customWidth="1"/>
    <col min="18" max="18" width="8.57272727272727" customWidth="1"/>
    <col min="19" max="19" width="9.70909090909091" customWidth="1"/>
    <col min="20" max="20" width="8.85454545454546" customWidth="1"/>
    <col min="21" max="21" width="9.13636363636364" customWidth="1"/>
    <col min="22" max="22" width="9" customWidth="1"/>
    <col min="23" max="25" width="8.57272727272727" customWidth="1"/>
    <col min="26" max="26" width="8.70909090909091" customWidth="1"/>
    <col min="27" max="28" width="9.13636363636364" customWidth="1"/>
    <col min="29" max="29" width="8.57272727272727" customWidth="1"/>
    <col min="30" max="30" width="9" customWidth="1"/>
    <col min="31" max="31" width="9.13636363636364" customWidth="1"/>
    <col min="32" max="32" width="8.42727272727273" customWidth="1"/>
    <col min="33" max="33" width="9.42727272727273" customWidth="1"/>
    <col min="34" max="34" width="8.57272727272727" customWidth="1"/>
    <col min="35" max="35" width="9" customWidth="1"/>
    <col min="36" max="36" width="9.42727272727273" customWidth="1"/>
    <col min="37" max="37" width="9.13636363636364" customWidth="1"/>
    <col min="38" max="38" width="9.70909090909091" customWidth="1"/>
    <col min="39" max="40" width="8.57272727272727" customWidth="1"/>
  </cols>
  <sheetData>
    <row r="2" spans="1:46">
      <c r="A2" s="34"/>
      <c r="B2" s="34" t="s">
        <v>50</v>
      </c>
      <c r="C2" s="34"/>
      <c r="D2" s="34"/>
      <c r="E2" s="34"/>
      <c r="F2" s="34"/>
      <c r="G2" s="34"/>
      <c r="H2" s="34"/>
      <c r="I2" s="35"/>
      <c r="J2" s="35"/>
      <c r="K2" s="35"/>
      <c r="L2" s="35"/>
      <c r="M2" s="35" t="s">
        <v>43</v>
      </c>
      <c r="N2" s="35"/>
      <c r="O2" s="35"/>
      <c r="P2" s="35"/>
      <c r="Q2" s="35"/>
      <c r="R2" s="35"/>
      <c r="S2" s="36" t="s">
        <v>44</v>
      </c>
      <c r="T2" s="36"/>
      <c r="U2" s="36"/>
      <c r="V2" s="36"/>
      <c r="W2" s="35"/>
      <c r="X2" s="35"/>
      <c r="Y2" s="35"/>
      <c r="Z2" s="37"/>
      <c r="AA2" s="37"/>
      <c r="AB2" s="37"/>
      <c r="AC2" s="37"/>
      <c r="AD2" s="37"/>
      <c r="AE2" s="35"/>
      <c r="AF2" s="35"/>
      <c r="AG2" s="35"/>
      <c r="AH2" s="35"/>
      <c r="AI2" s="38"/>
      <c r="AJ2" s="38"/>
      <c r="AK2" s="38"/>
      <c r="AL2" s="38"/>
      <c r="AM2" s="39" t="s">
        <v>2</v>
      </c>
      <c r="AN2" s="39"/>
      <c r="AO2" s="1"/>
      <c r="AP2" s="1"/>
      <c r="AQ2" s="1"/>
      <c r="AR2" s="1"/>
      <c r="AS2" s="1"/>
      <c r="AT2" s="1"/>
    </row>
    <row r="3" spans="1:46">
      <c r="A3" s="38"/>
      <c r="B3" s="40" t="s">
        <v>29</v>
      </c>
      <c r="C3" s="40"/>
      <c r="D3" s="40"/>
      <c r="E3" s="40"/>
      <c r="F3" s="40"/>
      <c r="G3" s="41"/>
      <c r="H3" s="41"/>
      <c r="I3" s="41"/>
      <c r="J3" s="41"/>
      <c r="K3" s="41"/>
      <c r="L3" s="35"/>
      <c r="M3" s="35" t="s">
        <v>46</v>
      </c>
      <c r="N3" s="35"/>
      <c r="O3" s="35"/>
      <c r="P3" s="35"/>
      <c r="Q3" s="35"/>
      <c r="R3" s="35"/>
      <c r="S3" s="38" t="s">
        <v>31</v>
      </c>
      <c r="T3" s="38"/>
      <c r="U3" s="38"/>
      <c r="V3" s="38"/>
      <c r="W3" s="38"/>
      <c r="X3" s="38"/>
      <c r="Y3" s="38"/>
      <c r="Z3" s="37"/>
      <c r="AA3" s="37"/>
      <c r="AB3" s="37"/>
      <c r="AC3" s="37"/>
      <c r="AD3" s="37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1"/>
      <c r="AP3" s="1"/>
      <c r="AQ3" s="1"/>
      <c r="AR3" s="1"/>
      <c r="AS3" s="1"/>
      <c r="AT3" s="1"/>
    </row>
    <row r="4" spans="1:46">
      <c r="A4" s="38"/>
      <c r="B4" s="37"/>
      <c r="C4" s="37"/>
      <c r="D4" s="37"/>
      <c r="E4" s="37"/>
      <c r="F4" s="37"/>
      <c r="G4" s="42"/>
      <c r="H4" s="42"/>
      <c r="I4" s="42"/>
      <c r="J4" s="42"/>
      <c r="K4" s="42"/>
      <c r="L4" s="38"/>
      <c r="M4" s="35" t="s">
        <v>51</v>
      </c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7"/>
      <c r="AA4" s="37"/>
      <c r="AB4" s="37"/>
      <c r="AC4" s="37"/>
      <c r="AD4" s="37"/>
      <c r="AE4" s="35"/>
      <c r="AF4" s="35"/>
      <c r="AG4" s="35"/>
      <c r="AH4" s="35"/>
      <c r="AI4" s="35"/>
      <c r="AJ4" s="37"/>
      <c r="AK4" s="38"/>
      <c r="AL4" s="38"/>
      <c r="AM4" s="38"/>
      <c r="AN4" s="38"/>
      <c r="AO4" s="1"/>
      <c r="AP4" s="1"/>
      <c r="AQ4" s="1"/>
      <c r="AR4" s="1"/>
      <c r="AS4" s="1"/>
      <c r="AT4" s="1"/>
    </row>
    <row r="5" spans="1:46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1"/>
      <c r="AP5" s="1"/>
      <c r="AQ5" s="1"/>
      <c r="AR5" s="1"/>
      <c r="AS5" s="1"/>
      <c r="AT5" s="1"/>
    </row>
    <row r="6" spans="1:46">
      <c r="A6" s="38"/>
      <c r="B6" s="43"/>
      <c r="C6" s="43"/>
      <c r="D6" s="38"/>
      <c r="E6" s="38"/>
      <c r="F6" s="38"/>
      <c r="G6" s="38"/>
      <c r="H6" s="43" t="s">
        <v>52</v>
      </c>
      <c r="I6" s="42"/>
      <c r="J6" s="42"/>
      <c r="K6" s="42"/>
      <c r="L6" s="42"/>
      <c r="M6" s="42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1"/>
      <c r="AP6" s="1"/>
      <c r="AQ6" s="1"/>
      <c r="AR6" s="1"/>
      <c r="AS6" s="1"/>
      <c r="AT6" s="1"/>
    </row>
    <row r="7" ht="15.75" customHeight="1" spans="1:46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1"/>
      <c r="AP7" s="1"/>
      <c r="AQ7" s="1"/>
      <c r="AR7" s="1"/>
      <c r="AS7" s="1"/>
      <c r="AT7" s="1"/>
    </row>
    <row r="8" ht="15.75" customHeight="1" spans="1:46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1"/>
      <c r="AP8" s="1"/>
      <c r="AQ8" s="1"/>
      <c r="AR8" s="1"/>
      <c r="AS8" s="1"/>
      <c r="AT8" s="1"/>
    </row>
    <row r="9" ht="23.1" customHeight="1" spans="1:46">
      <c r="A9" s="44" t="s">
        <v>6</v>
      </c>
      <c r="B9" s="45" t="s">
        <v>7</v>
      </c>
      <c r="C9" s="45" t="s">
        <v>8</v>
      </c>
      <c r="D9" s="45" t="s">
        <v>9</v>
      </c>
      <c r="E9" s="45" t="s">
        <v>10</v>
      </c>
      <c r="F9" s="45"/>
      <c r="G9" s="45"/>
      <c r="H9" s="46" t="s">
        <v>11</v>
      </c>
      <c r="I9" s="47"/>
      <c r="J9" s="47"/>
      <c r="K9" s="47"/>
      <c r="L9" s="47"/>
      <c r="M9" s="47"/>
      <c r="N9" s="47"/>
      <c r="O9" s="47"/>
      <c r="P9" s="47"/>
      <c r="Q9" s="47"/>
      <c r="R9" s="47"/>
      <c r="S9" s="48"/>
      <c r="T9" s="45" t="s">
        <v>12</v>
      </c>
      <c r="U9" s="45"/>
      <c r="V9" s="45"/>
      <c r="W9" s="46" t="s">
        <v>13</v>
      </c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8"/>
      <c r="AL9" s="45" t="s">
        <v>14</v>
      </c>
      <c r="AM9" s="45"/>
      <c r="AN9" s="45"/>
      <c r="AO9" s="1"/>
      <c r="AP9" s="1"/>
      <c r="AQ9" s="1"/>
      <c r="AR9" s="1"/>
      <c r="AS9" s="1"/>
      <c r="AT9" s="1"/>
    </row>
    <row r="10" spans="1:46">
      <c r="A10" s="44"/>
      <c r="B10" s="45"/>
      <c r="C10" s="45"/>
      <c r="D10" s="45"/>
      <c r="E10" s="49" t="s">
        <v>15</v>
      </c>
      <c r="F10" s="49" t="s">
        <v>16</v>
      </c>
      <c r="G10" s="49" t="s">
        <v>17</v>
      </c>
      <c r="H10" s="50" t="s">
        <v>18</v>
      </c>
      <c r="I10" s="51"/>
      <c r="J10" s="52"/>
      <c r="K10" s="46" t="s">
        <v>19</v>
      </c>
      <c r="L10" s="47"/>
      <c r="M10" s="48"/>
      <c r="N10" s="53" t="s">
        <v>53</v>
      </c>
      <c r="O10" s="54"/>
      <c r="P10" s="55"/>
      <c r="Q10" s="53" t="s">
        <v>33</v>
      </c>
      <c r="R10" s="54"/>
      <c r="S10" s="55"/>
      <c r="T10" s="49" t="s">
        <v>15</v>
      </c>
      <c r="U10" s="49" t="s">
        <v>16</v>
      </c>
      <c r="V10" s="49" t="s">
        <v>17</v>
      </c>
      <c r="W10" s="56" t="s">
        <v>34</v>
      </c>
      <c r="X10" s="56"/>
      <c r="Y10" s="56"/>
      <c r="Z10" s="56" t="s">
        <v>20</v>
      </c>
      <c r="AA10" s="56"/>
      <c r="AB10" s="56"/>
      <c r="AC10" s="44" t="s">
        <v>35</v>
      </c>
      <c r="AD10" s="44"/>
      <c r="AE10" s="44"/>
      <c r="AF10" s="44" t="s">
        <v>36</v>
      </c>
      <c r="AG10" s="44"/>
      <c r="AH10" s="44"/>
      <c r="AI10" s="54" t="s">
        <v>21</v>
      </c>
      <c r="AJ10" s="54"/>
      <c r="AK10" s="55"/>
      <c r="AL10" s="49" t="s">
        <v>15</v>
      </c>
      <c r="AM10" s="49" t="s">
        <v>16</v>
      </c>
      <c r="AN10" s="49" t="s">
        <v>17</v>
      </c>
      <c r="AO10" s="1"/>
      <c r="AP10" s="1"/>
      <c r="AQ10" s="1"/>
      <c r="AR10" s="1"/>
      <c r="AS10" s="1"/>
      <c r="AT10" s="1"/>
    </row>
    <row r="11" ht="42" spans="1:46">
      <c r="A11" s="44"/>
      <c r="B11" s="45"/>
      <c r="C11" s="45"/>
      <c r="D11" s="45"/>
      <c r="E11" s="57"/>
      <c r="F11" s="57"/>
      <c r="G11" s="57"/>
      <c r="H11" s="45" t="s">
        <v>15</v>
      </c>
      <c r="I11" s="45" t="s">
        <v>16</v>
      </c>
      <c r="J11" s="45" t="s">
        <v>17</v>
      </c>
      <c r="K11" s="45" t="s">
        <v>15</v>
      </c>
      <c r="L11" s="45" t="s">
        <v>16</v>
      </c>
      <c r="M11" s="45" t="s">
        <v>17</v>
      </c>
      <c r="N11" s="45" t="s">
        <v>15</v>
      </c>
      <c r="O11" s="45" t="s">
        <v>16</v>
      </c>
      <c r="P11" s="45" t="s">
        <v>17</v>
      </c>
      <c r="Q11" s="45" t="s">
        <v>15</v>
      </c>
      <c r="R11" s="45" t="s">
        <v>16</v>
      </c>
      <c r="S11" s="45" t="s">
        <v>17</v>
      </c>
      <c r="T11" s="57"/>
      <c r="U11" s="57"/>
      <c r="V11" s="57"/>
      <c r="W11" s="45" t="s">
        <v>15</v>
      </c>
      <c r="X11" s="45" t="s">
        <v>16</v>
      </c>
      <c r="Y11" s="45" t="s">
        <v>17</v>
      </c>
      <c r="Z11" s="45" t="s">
        <v>15</v>
      </c>
      <c r="AA11" s="45" t="s">
        <v>16</v>
      </c>
      <c r="AB11" s="45" t="s">
        <v>17</v>
      </c>
      <c r="AC11" s="45" t="s">
        <v>15</v>
      </c>
      <c r="AD11" s="45" t="s">
        <v>16</v>
      </c>
      <c r="AE11" s="45" t="s">
        <v>17</v>
      </c>
      <c r="AF11" s="45" t="s">
        <v>15</v>
      </c>
      <c r="AG11" s="45" t="s">
        <v>16</v>
      </c>
      <c r="AH11" s="45" t="s">
        <v>17</v>
      </c>
      <c r="AI11" s="45" t="s">
        <v>15</v>
      </c>
      <c r="AJ11" s="45" t="s">
        <v>16</v>
      </c>
      <c r="AK11" s="45" t="s">
        <v>17</v>
      </c>
      <c r="AL11" s="57"/>
      <c r="AM11" s="57"/>
      <c r="AN11" s="57"/>
      <c r="AO11" s="1"/>
      <c r="AP11" s="1"/>
      <c r="AQ11" s="1"/>
      <c r="AR11" s="1"/>
      <c r="AS11" s="1"/>
      <c r="AT11" s="1"/>
    </row>
    <row r="12" ht="21" spans="1:46">
      <c r="A12" s="44">
        <v>1</v>
      </c>
      <c r="B12" s="58" t="s">
        <v>54</v>
      </c>
      <c r="C12" s="44" t="s">
        <v>55</v>
      </c>
      <c r="D12" s="59">
        <v>20</v>
      </c>
      <c r="E12" s="59">
        <v>7.42857142857143</v>
      </c>
      <c r="F12" s="59">
        <v>11.7142857142857</v>
      </c>
      <c r="G12" s="59">
        <v>0.857142857142857</v>
      </c>
      <c r="H12" s="59">
        <v>7.28571428571429</v>
      </c>
      <c r="I12" s="59">
        <v>10.2857142857143</v>
      </c>
      <c r="J12" s="59">
        <v>2.28571428571429</v>
      </c>
      <c r="K12" s="59">
        <v>7</v>
      </c>
      <c r="L12" s="59">
        <v>10.2857142857143</v>
      </c>
      <c r="M12" s="59">
        <v>2.71428571428571</v>
      </c>
      <c r="N12" s="59">
        <v>7</v>
      </c>
      <c r="O12" s="59">
        <v>10.4285714285714</v>
      </c>
      <c r="P12" s="59">
        <v>2.57142857142857</v>
      </c>
      <c r="Q12" s="59">
        <v>7</v>
      </c>
      <c r="R12" s="59">
        <v>10.4285714285714</v>
      </c>
      <c r="S12" s="59">
        <v>2.57142857142857</v>
      </c>
      <c r="T12" s="59">
        <v>8</v>
      </c>
      <c r="U12" s="59">
        <v>10</v>
      </c>
      <c r="V12" s="59">
        <v>2</v>
      </c>
      <c r="W12" s="59">
        <v>7.71428571428571</v>
      </c>
      <c r="X12" s="59">
        <v>9.42857142857143</v>
      </c>
      <c r="Y12" s="59">
        <v>2.71428571428571</v>
      </c>
      <c r="Z12" s="59">
        <v>8</v>
      </c>
      <c r="AA12" s="59">
        <v>10.1428571428571</v>
      </c>
      <c r="AB12" s="59">
        <v>1.85714285714286</v>
      </c>
      <c r="AC12" s="59">
        <v>8</v>
      </c>
      <c r="AD12" s="59">
        <v>9.14285714285714</v>
      </c>
      <c r="AE12" s="59">
        <v>2.85714285714286</v>
      </c>
      <c r="AF12" s="59">
        <v>7.57142857142857</v>
      </c>
      <c r="AG12" s="59">
        <v>8.85714285714286</v>
      </c>
      <c r="AH12" s="59">
        <v>3.57142857142857</v>
      </c>
      <c r="AI12" s="59">
        <v>8</v>
      </c>
      <c r="AJ12" s="59">
        <v>8.85714285714286</v>
      </c>
      <c r="AK12" s="59">
        <v>3.14285714285714</v>
      </c>
      <c r="AL12" s="60">
        <v>7.85714285714286</v>
      </c>
      <c r="AM12" s="60">
        <v>9.42857142857143</v>
      </c>
      <c r="AN12" s="60">
        <v>2.71428571428571</v>
      </c>
      <c r="AO12" s="1"/>
      <c r="AP12" s="1"/>
      <c r="AQ12" s="1"/>
      <c r="AR12" s="1"/>
      <c r="AS12" s="1"/>
      <c r="AT12" s="1"/>
    </row>
    <row r="13" spans="1:46">
      <c r="A13" s="44">
        <v>2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1"/>
      <c r="AP13" s="1"/>
      <c r="AQ13" s="1"/>
      <c r="AR13" s="1"/>
      <c r="AS13" s="1"/>
      <c r="AT13" s="1"/>
    </row>
    <row r="14" spans="1:46">
      <c r="A14" s="44">
        <v>3</v>
      </c>
      <c r="B14" s="45"/>
      <c r="C14" s="45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1"/>
      <c r="AP14" s="1"/>
      <c r="AQ14" s="1"/>
      <c r="AR14" s="1"/>
      <c r="AS14" s="1"/>
      <c r="AT14" s="1"/>
    </row>
    <row r="15" spans="1:46">
      <c r="A15" s="44">
        <v>4</v>
      </c>
      <c r="B15" s="45"/>
      <c r="C15" s="45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1"/>
      <c r="AP15" s="1"/>
      <c r="AQ15" s="1"/>
      <c r="AR15" s="1"/>
      <c r="AS15" s="1"/>
      <c r="AT15" s="1"/>
    </row>
    <row r="16" spans="1:46">
      <c r="A16" s="44">
        <v>5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1"/>
      <c r="AP16" s="1"/>
      <c r="AQ16" s="1"/>
      <c r="AR16" s="1"/>
      <c r="AS16" s="1"/>
      <c r="AT16" s="1"/>
    </row>
    <row r="17" spans="1:46">
      <c r="A17" s="61" t="s">
        <v>22</v>
      </c>
      <c r="B17" s="62"/>
      <c r="C17" s="63"/>
      <c r="D17" s="44">
        <v>20</v>
      </c>
      <c r="E17" s="44">
        <v>11</v>
      </c>
      <c r="F17" s="44">
        <v>9</v>
      </c>
      <c r="G17" s="44">
        <v>0</v>
      </c>
      <c r="H17" s="44">
        <v>10</v>
      </c>
      <c r="I17" s="44">
        <v>10</v>
      </c>
      <c r="J17" s="44">
        <v>0</v>
      </c>
      <c r="K17" s="44">
        <v>10</v>
      </c>
      <c r="L17" s="44">
        <v>10</v>
      </c>
      <c r="M17" s="44">
        <v>0</v>
      </c>
      <c r="N17" s="44">
        <v>10</v>
      </c>
      <c r="O17" s="44">
        <v>10</v>
      </c>
      <c r="P17" s="44">
        <v>0</v>
      </c>
      <c r="Q17" s="44">
        <v>10</v>
      </c>
      <c r="R17" s="44">
        <v>10</v>
      </c>
      <c r="S17" s="44">
        <v>0</v>
      </c>
      <c r="T17" s="44">
        <v>9</v>
      </c>
      <c r="U17" s="44">
        <v>11</v>
      </c>
      <c r="V17" s="44">
        <v>0</v>
      </c>
      <c r="W17" s="44">
        <v>10</v>
      </c>
      <c r="X17" s="44">
        <v>10</v>
      </c>
      <c r="Y17" s="44">
        <v>0</v>
      </c>
      <c r="Z17" s="44">
        <v>9</v>
      </c>
      <c r="AA17" s="44">
        <v>11</v>
      </c>
      <c r="AB17" s="44">
        <v>0</v>
      </c>
      <c r="AC17" s="44">
        <v>10</v>
      </c>
      <c r="AD17" s="44">
        <v>10</v>
      </c>
      <c r="AE17" s="44">
        <v>0</v>
      </c>
      <c r="AF17" s="44">
        <v>10</v>
      </c>
      <c r="AG17" s="44">
        <v>10</v>
      </c>
      <c r="AH17" s="44">
        <v>0</v>
      </c>
      <c r="AI17" s="44">
        <v>12</v>
      </c>
      <c r="AJ17" s="44">
        <v>8</v>
      </c>
      <c r="AK17" s="44">
        <v>0</v>
      </c>
      <c r="AL17" s="44">
        <v>12</v>
      </c>
      <c r="AM17" s="44">
        <v>8</v>
      </c>
      <c r="AN17" s="44">
        <v>0</v>
      </c>
      <c r="AO17" s="1"/>
      <c r="AP17" s="1"/>
      <c r="AQ17" s="1"/>
      <c r="AR17" s="1"/>
      <c r="AS17" s="1"/>
      <c r="AT17" s="1"/>
    </row>
    <row r="18" ht="15.75" customHeight="1" spans="1:46">
      <c r="A18" s="64" t="s">
        <v>23</v>
      </c>
      <c r="B18" s="64"/>
      <c r="C18" s="64"/>
      <c r="D18" s="65">
        <f>D17*100/D17</f>
        <v>100</v>
      </c>
      <c r="E18" s="66">
        <f>E17*100/D17</f>
        <v>55</v>
      </c>
      <c r="F18" s="66">
        <f>F17*100/D17</f>
        <v>45</v>
      </c>
      <c r="G18" s="66">
        <f>G17*100/D17</f>
        <v>0</v>
      </c>
      <c r="H18" s="66">
        <f>H17*100/D17</f>
        <v>50</v>
      </c>
      <c r="I18" s="66">
        <f>I17*100/D17</f>
        <v>50</v>
      </c>
      <c r="J18" s="66">
        <f>J17*100/D17</f>
        <v>0</v>
      </c>
      <c r="K18" s="66">
        <f>K17*100/D17</f>
        <v>50</v>
      </c>
      <c r="L18" s="66">
        <f>L17*100/D17</f>
        <v>50</v>
      </c>
      <c r="M18" s="66">
        <f>M17*100/D17</f>
        <v>0</v>
      </c>
      <c r="N18" s="66">
        <f>N17*100/D17</f>
        <v>50</v>
      </c>
      <c r="O18" s="66">
        <f>O17*100/D17</f>
        <v>50</v>
      </c>
      <c r="P18" s="66">
        <f>P17*100/D17</f>
        <v>0</v>
      </c>
      <c r="Q18" s="66">
        <f>Q17*100/D17</f>
        <v>50</v>
      </c>
      <c r="R18" s="66">
        <f>R17*100/D17</f>
        <v>50</v>
      </c>
      <c r="S18" s="66">
        <f>S17*100/D17</f>
        <v>0</v>
      </c>
      <c r="T18" s="66">
        <f>T17*100/D17</f>
        <v>45</v>
      </c>
      <c r="U18" s="66">
        <f>U17*100/D17</f>
        <v>55</v>
      </c>
      <c r="V18" s="66">
        <f>V17*100/D17</f>
        <v>0</v>
      </c>
      <c r="W18" s="66">
        <f>W17*100/D17</f>
        <v>50</v>
      </c>
      <c r="X18" s="66">
        <f>X17*100/D17</f>
        <v>50</v>
      </c>
      <c r="Y18" s="66">
        <f>Y17*100/D17</f>
        <v>0</v>
      </c>
      <c r="Z18" s="66">
        <f>Z17*100/D17</f>
        <v>45</v>
      </c>
      <c r="AA18" s="66">
        <f>AA17*100/D17</f>
        <v>55</v>
      </c>
      <c r="AB18" s="66">
        <f>AB17*100/D17</f>
        <v>0</v>
      </c>
      <c r="AC18" s="66">
        <f>AC17*100/D17</f>
        <v>50</v>
      </c>
      <c r="AD18" s="66">
        <f>AD17*100/D17</f>
        <v>50</v>
      </c>
      <c r="AE18" s="66">
        <f>AE17*100/D17</f>
        <v>0</v>
      </c>
      <c r="AF18" s="66">
        <f>AF17*100/D17</f>
        <v>50</v>
      </c>
      <c r="AG18" s="66">
        <f>AG17*100/D17</f>
        <v>50</v>
      </c>
      <c r="AH18" s="66">
        <f>AH17*100/D17</f>
        <v>0</v>
      </c>
      <c r="AI18" s="66">
        <f>AI17*100/D17</f>
        <v>60</v>
      </c>
      <c r="AJ18" s="66">
        <f>AJ17*100/D17</f>
        <v>40</v>
      </c>
      <c r="AK18" s="66">
        <f>AK17*100/D17</f>
        <v>0</v>
      </c>
      <c r="AL18" s="66">
        <f>AL17*100/D17</f>
        <v>60</v>
      </c>
      <c r="AM18" s="66">
        <f>AM17*100/D17</f>
        <v>40</v>
      </c>
      <c r="AN18" s="66">
        <f>AN17*100/D17</f>
        <v>0</v>
      </c>
      <c r="AO18" s="1"/>
      <c r="AP18" s="1"/>
      <c r="AQ18" s="1"/>
      <c r="AR18" s="1"/>
      <c r="AS18" s="1"/>
      <c r="AT18" s="1"/>
    </row>
    <row r="19" spans="1:46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67"/>
      <c r="AH19" s="67"/>
      <c r="AI19" s="67"/>
      <c r="AJ19" s="67"/>
      <c r="AK19" s="67"/>
      <c r="AL19" s="67"/>
      <c r="AM19" s="37"/>
      <c r="AN19" s="37"/>
      <c r="AO19" s="1"/>
      <c r="AP19" s="1"/>
      <c r="AQ19" s="1"/>
      <c r="AR19" s="1"/>
      <c r="AS19" s="1"/>
      <c r="AT19" s="1"/>
    </row>
    <row r="20" spans="1:46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42"/>
      <c r="AH20" s="42"/>
      <c r="AI20" s="42"/>
      <c r="AJ20" s="42"/>
      <c r="AK20" s="42"/>
      <c r="AL20" s="42"/>
      <c r="AM20" s="37"/>
      <c r="AN20" s="37"/>
      <c r="AO20" s="1"/>
      <c r="AP20" s="1"/>
      <c r="AQ20" s="1"/>
      <c r="AR20" s="1"/>
      <c r="AS20" s="1"/>
      <c r="AT20" s="1"/>
    </row>
    <row r="21" spans="1:46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42"/>
      <c r="AH21" s="42"/>
      <c r="AI21" s="42"/>
      <c r="AJ21" s="42"/>
      <c r="AK21" s="42"/>
      <c r="AL21" s="42"/>
      <c r="AM21" s="42"/>
      <c r="AN21" s="37"/>
      <c r="AO21" s="1"/>
      <c r="AP21" s="1"/>
      <c r="AQ21" s="1"/>
      <c r="AR21" s="1"/>
      <c r="AS21" s="1"/>
      <c r="AT21" s="1"/>
    </row>
    <row r="22" spans="1:46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42" t="s">
        <v>41</v>
      </c>
      <c r="L22" s="42"/>
      <c r="M22" s="42"/>
      <c r="N22" s="42"/>
      <c r="O22" s="42"/>
      <c r="P22" s="42"/>
      <c r="Q22" s="42"/>
      <c r="R22" s="4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42"/>
      <c r="AH22" s="42"/>
      <c r="AI22" s="42"/>
      <c r="AJ22" s="42"/>
      <c r="AK22" s="42"/>
      <c r="AL22" s="42"/>
      <c r="AM22" s="42"/>
      <c r="AN22" s="37"/>
      <c r="AO22" s="1"/>
      <c r="AP22" s="1"/>
      <c r="AQ22" s="1"/>
      <c r="AR22" s="1"/>
      <c r="AS22" s="1"/>
      <c r="AT22" s="1"/>
    </row>
    <row r="23" spans="1:4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</sheetData>
  <mergeCells count="38">
    <mergeCell ref="B2:H2"/>
    <mergeCell ref="S2:V2"/>
    <mergeCell ref="AM2:AN2"/>
    <mergeCell ref="B3:K3"/>
    <mergeCell ref="G4:K4"/>
    <mergeCell ref="H6:M6"/>
    <mergeCell ref="E9:G9"/>
    <mergeCell ref="H9:S9"/>
    <mergeCell ref="T9:V9"/>
    <mergeCell ref="W9:AK9"/>
    <mergeCell ref="AL9:AN9"/>
    <mergeCell ref="H10:J10"/>
    <mergeCell ref="K10:M10"/>
    <mergeCell ref="N10:P10"/>
    <mergeCell ref="Q10:S10"/>
    <mergeCell ref="W10:Y10"/>
    <mergeCell ref="Z10:AB10"/>
    <mergeCell ref="AC10:AE10"/>
    <mergeCell ref="AF10:AH10"/>
    <mergeCell ref="AI10:AK10"/>
    <mergeCell ref="A17:C17"/>
    <mergeCell ref="A18:C18"/>
    <mergeCell ref="K22:R22"/>
    <mergeCell ref="A9:A11"/>
    <mergeCell ref="B9:B11"/>
    <mergeCell ref="C9:C11"/>
    <mergeCell ref="D9:D11"/>
    <mergeCell ref="E10:E11"/>
    <mergeCell ref="F10:F11"/>
    <mergeCell ref="G10:G11"/>
    <mergeCell ref="T10:T11"/>
    <mergeCell ref="U10:U11"/>
    <mergeCell ref="V10:V11"/>
    <mergeCell ref="AL10:AL11"/>
    <mergeCell ref="AM10:AM11"/>
    <mergeCell ref="AN10:AN11"/>
    <mergeCell ref="AG21:AM22"/>
    <mergeCell ref="AG19:AL20"/>
  </mergeCells>
  <pageMargins left="0.7" right="0.7" top="0.75" bottom="0.75" header="0.3" footer="0.3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3"/>
  <sheetViews>
    <sheetView tabSelected="1" workbookViewId="0">
      <selection activeCell="O5" sqref="O5"/>
    </sheetView>
  </sheetViews>
  <sheetFormatPr defaultColWidth="9" defaultRowHeight="14.5"/>
  <cols>
    <col min="1" max="1" width="13.5727272727273" customWidth="1"/>
    <col min="2" max="2" width="6.28181818181818" customWidth="1"/>
    <col min="3" max="3" width="8" customWidth="1"/>
    <col min="4" max="4" width="8.13636363636364" customWidth="1"/>
    <col min="5" max="5" width="7.85454545454545" customWidth="1"/>
    <col min="6" max="6" width="7.70909090909091" customWidth="1"/>
    <col min="7" max="7" width="8.42727272727273" customWidth="1"/>
    <col min="8" max="8" width="8.28181818181818" customWidth="1"/>
    <col min="9" max="9" width="7.70909090909091" customWidth="1"/>
    <col min="10" max="10" width="8.57272727272727" customWidth="1"/>
    <col min="11" max="11" width="8.28181818181818" customWidth="1"/>
    <col min="12" max="12" width="8" customWidth="1"/>
    <col min="13" max="13" width="8.13636363636364" customWidth="1"/>
    <col min="14" max="14" width="8.42727272727273" customWidth="1"/>
    <col min="15" max="15" width="8.13636363636364" customWidth="1"/>
    <col min="16" max="17" width="8.28181818181818" customWidth="1"/>
    <col min="18" max="18" width="8.13636363636364" customWidth="1"/>
    <col min="19" max="19" width="7.57272727272727" customWidth="1"/>
    <col min="20" max="20" width="8.13636363636364" customWidth="1"/>
    <col min="21" max="21" width="7.70909090909091" customWidth="1"/>
    <col min="22" max="23" width="7.42727272727273" customWidth="1"/>
  </cols>
  <sheetData>
    <row r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1"/>
      <c r="Q1" s="1"/>
      <c r="R1" s="1"/>
      <c r="S1" s="1"/>
      <c r="T1" s="1"/>
      <c r="U1" s="1"/>
      <c r="V1" s="3" t="s">
        <v>2</v>
      </c>
      <c r="W1" s="3"/>
      <c r="X1" s="1"/>
    </row>
    <row r="2" spans="1:25">
      <c r="A2" s="4"/>
      <c r="B2" s="5" t="s">
        <v>56</v>
      </c>
      <c r="C2" s="6"/>
      <c r="D2" s="4"/>
      <c r="E2" s="6"/>
      <c r="F2" s="6"/>
      <c r="G2" s="4"/>
      <c r="H2" s="4"/>
      <c r="I2" s="6"/>
      <c r="J2" s="6"/>
      <c r="K2" s="6"/>
      <c r="L2" s="6"/>
      <c r="M2" s="6"/>
      <c r="N2" s="4"/>
      <c r="O2" s="4"/>
      <c r="P2" s="4"/>
      <c r="Q2" s="4"/>
      <c r="R2" s="7" t="s">
        <v>57</v>
      </c>
      <c r="S2" s="7"/>
      <c r="T2" s="7"/>
      <c r="U2" s="7"/>
      <c r="V2" s="4"/>
      <c r="W2" s="4"/>
      <c r="X2" s="8"/>
      <c r="Y2" s="8"/>
    </row>
    <row r="3" ht="15" customHeight="1" spans="1:25">
      <c r="A3" s="4"/>
      <c r="B3" s="9" t="s">
        <v>58</v>
      </c>
      <c r="C3" s="9"/>
      <c r="D3" s="9"/>
      <c r="E3" s="9"/>
      <c r="F3" s="9"/>
      <c r="G3" s="9"/>
      <c r="H3" s="9"/>
      <c r="I3" s="9"/>
      <c r="J3" s="10"/>
      <c r="K3" s="10"/>
      <c r="L3" s="10" t="s">
        <v>43</v>
      </c>
      <c r="M3" s="10"/>
      <c r="N3" s="10"/>
      <c r="O3" s="6"/>
      <c r="P3" s="6"/>
      <c r="Q3" s="6"/>
      <c r="R3" s="11" t="s">
        <v>44</v>
      </c>
      <c r="S3" s="11"/>
      <c r="T3" s="11"/>
      <c r="U3" s="11"/>
      <c r="V3" s="11"/>
      <c r="W3" s="11"/>
      <c r="X3" s="8"/>
      <c r="Y3" s="8"/>
    </row>
    <row r="4" spans="1:25">
      <c r="A4" s="4"/>
      <c r="B4" s="4"/>
      <c r="C4" s="6"/>
      <c r="D4" s="4"/>
      <c r="E4" s="4"/>
      <c r="F4" s="4"/>
      <c r="G4" s="4"/>
      <c r="H4" s="4"/>
      <c r="I4" s="6"/>
      <c r="J4" s="6"/>
      <c r="K4" s="9"/>
      <c r="L4" s="10" t="s">
        <v>46</v>
      </c>
      <c r="M4" s="10"/>
      <c r="N4" s="10"/>
      <c r="O4" s="6"/>
      <c r="P4" s="6"/>
      <c r="Q4" s="6"/>
      <c r="R4" s="4" t="s">
        <v>59</v>
      </c>
      <c r="S4" s="4"/>
      <c r="T4" s="4"/>
      <c r="U4" s="4"/>
      <c r="V4" s="4"/>
      <c r="W4" s="4"/>
      <c r="X4" s="8"/>
      <c r="Y4" s="8"/>
    </row>
    <row r="5" spans="1:25">
      <c r="A5" s="4"/>
      <c r="B5" s="4"/>
      <c r="C5" s="4"/>
      <c r="D5" s="4"/>
      <c r="E5" s="4"/>
      <c r="F5" s="4"/>
      <c r="G5" s="4"/>
      <c r="H5" s="4"/>
      <c r="I5" s="12"/>
      <c r="J5" s="12"/>
      <c r="K5" s="12"/>
      <c r="L5" s="10" t="s">
        <v>51</v>
      </c>
      <c r="M5" s="10"/>
      <c r="N5" s="10"/>
      <c r="O5" s="6"/>
      <c r="P5" s="6"/>
      <c r="Q5" s="6"/>
      <c r="R5" s="4"/>
      <c r="S5" s="7"/>
      <c r="T5" s="4"/>
      <c r="U5" s="4"/>
      <c r="V5" s="4"/>
      <c r="W5" s="4"/>
      <c r="X5" s="8"/>
      <c r="Y5" s="8"/>
    </row>
    <row r="6" spans="1:25">
      <c r="A6" s="7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8"/>
      <c r="Y6" s="8"/>
    </row>
    <row r="7" ht="21" customHeight="1" spans="1:25">
      <c r="A7" s="13" t="s">
        <v>60</v>
      </c>
      <c r="B7" s="14" t="s">
        <v>61</v>
      </c>
      <c r="C7" s="14" t="s">
        <v>10</v>
      </c>
      <c r="D7" s="14"/>
      <c r="E7" s="14"/>
      <c r="F7" s="14" t="s">
        <v>11</v>
      </c>
      <c r="G7" s="14"/>
      <c r="H7" s="14"/>
      <c r="I7" s="14" t="s">
        <v>12</v>
      </c>
      <c r="J7" s="14"/>
      <c r="K7" s="14"/>
      <c r="L7" s="14" t="s">
        <v>13</v>
      </c>
      <c r="M7" s="14"/>
      <c r="N7" s="14"/>
      <c r="O7" s="14" t="s">
        <v>14</v>
      </c>
      <c r="P7" s="14"/>
      <c r="Q7" s="14"/>
      <c r="R7" s="15" t="s">
        <v>62</v>
      </c>
      <c r="S7" s="15"/>
      <c r="T7" s="15"/>
      <c r="U7" s="15"/>
      <c r="V7" s="15"/>
      <c r="W7" s="15"/>
      <c r="X7" s="8"/>
      <c r="Y7" s="8"/>
    </row>
    <row r="8" ht="42" spans="1:25">
      <c r="A8" s="16"/>
      <c r="B8" s="14"/>
      <c r="C8" s="14" t="s">
        <v>15</v>
      </c>
      <c r="D8" s="14" t="s">
        <v>16</v>
      </c>
      <c r="E8" s="14" t="s">
        <v>17</v>
      </c>
      <c r="F8" s="14" t="s">
        <v>15</v>
      </c>
      <c r="G8" s="14" t="s">
        <v>16</v>
      </c>
      <c r="H8" s="14" t="s">
        <v>17</v>
      </c>
      <c r="I8" s="14" t="s">
        <v>15</v>
      </c>
      <c r="J8" s="14" t="s">
        <v>16</v>
      </c>
      <c r="K8" s="14" t="s">
        <v>17</v>
      </c>
      <c r="L8" s="14" t="s">
        <v>15</v>
      </c>
      <c r="M8" s="14" t="s">
        <v>16</v>
      </c>
      <c r="N8" s="14" t="s">
        <v>17</v>
      </c>
      <c r="O8" s="14" t="s">
        <v>15</v>
      </c>
      <c r="P8" s="14" t="s">
        <v>16</v>
      </c>
      <c r="Q8" s="14" t="s">
        <v>17</v>
      </c>
      <c r="R8" s="14" t="s">
        <v>15</v>
      </c>
      <c r="S8" s="17" t="s">
        <v>23</v>
      </c>
      <c r="T8" s="14" t="s">
        <v>16</v>
      </c>
      <c r="U8" s="18" t="s">
        <v>23</v>
      </c>
      <c r="V8" s="14" t="s">
        <v>17</v>
      </c>
      <c r="W8" s="17" t="s">
        <v>23</v>
      </c>
      <c r="X8" s="8"/>
      <c r="Y8" s="8"/>
    </row>
    <row r="9" spans="1:25">
      <c r="A9" s="19" t="s">
        <v>63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5"/>
      <c r="S9" s="20"/>
      <c r="T9" s="15"/>
      <c r="U9" s="20"/>
      <c r="V9" s="15"/>
      <c r="W9" s="20"/>
      <c r="X9" s="8"/>
      <c r="Y9" s="8"/>
    </row>
    <row r="10" spans="1:25">
      <c r="A10" s="19" t="s">
        <v>64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5"/>
      <c r="S10" s="20"/>
      <c r="T10" s="15"/>
      <c r="U10" s="20"/>
      <c r="V10" s="15"/>
      <c r="W10" s="20"/>
      <c r="X10" s="8"/>
      <c r="Y10" s="8"/>
    </row>
    <row r="11" ht="12" customHeight="1" spans="1:25">
      <c r="A11" s="19" t="s">
        <v>65</v>
      </c>
      <c r="B11" s="18">
        <v>33</v>
      </c>
      <c r="C11" s="21">
        <v>13.6</v>
      </c>
      <c r="D11" s="21">
        <v>16.2</v>
      </c>
      <c r="E11" s="21">
        <v>3.6</v>
      </c>
      <c r="F11" s="21">
        <v>12.8</v>
      </c>
      <c r="G11" s="21">
        <v>16.4</v>
      </c>
      <c r="H11" s="21">
        <v>4.2</v>
      </c>
      <c r="I11" s="21">
        <v>13.2</v>
      </c>
      <c r="J11" s="21">
        <v>16</v>
      </c>
      <c r="K11" s="21">
        <v>3.8</v>
      </c>
      <c r="L11" s="21">
        <v>12.6</v>
      </c>
      <c r="M11" s="21">
        <v>16.4</v>
      </c>
      <c r="N11" s="18">
        <v>4</v>
      </c>
      <c r="O11" s="21">
        <v>12.8</v>
      </c>
      <c r="P11" s="21">
        <v>17</v>
      </c>
      <c r="Q11" s="21">
        <v>3.2</v>
      </c>
      <c r="R11" s="22">
        <f t="shared" ref="R11:R14" si="0">(C11+F11+I11+L11+O11)/5</f>
        <v>13</v>
      </c>
      <c r="S11" s="23">
        <f t="shared" ref="S11:S14" si="1">R11*100/B11</f>
        <v>39.3939393939394</v>
      </c>
      <c r="T11" s="22">
        <f t="shared" ref="T11:T14" si="2">(D11+G11+J11+M11+P11)/5</f>
        <v>16.4</v>
      </c>
      <c r="U11" s="23">
        <f t="shared" ref="U11:U14" si="3">T11*100/B11</f>
        <v>49.6969696969697</v>
      </c>
      <c r="V11" s="22">
        <f>(E11+H11+K11+N11+Q11)/5</f>
        <v>3.76</v>
      </c>
      <c r="W11" s="23">
        <f t="shared" ref="W11:W14" si="4">V11*100/B11</f>
        <v>11.3939393939394</v>
      </c>
      <c r="X11" s="8"/>
      <c r="Y11" s="8"/>
    </row>
    <row r="12" ht="12" customHeight="1" spans="1:25">
      <c r="A12" s="19" t="s">
        <v>66</v>
      </c>
      <c r="B12" s="21">
        <v>21</v>
      </c>
      <c r="C12" s="21">
        <v>8</v>
      </c>
      <c r="D12" s="21">
        <v>12.3333333333333</v>
      </c>
      <c r="E12" s="21">
        <v>0.666666666666667</v>
      </c>
      <c r="F12" s="21">
        <v>8.83333333333333</v>
      </c>
      <c r="G12" s="21">
        <v>11</v>
      </c>
      <c r="H12" s="21">
        <v>1</v>
      </c>
      <c r="I12" s="21">
        <v>6</v>
      </c>
      <c r="J12" s="21">
        <v>13</v>
      </c>
      <c r="K12" s="21">
        <v>2</v>
      </c>
      <c r="L12" s="21">
        <v>7.16666666666667</v>
      </c>
      <c r="M12" s="21">
        <v>10.5</v>
      </c>
      <c r="N12" s="21">
        <v>3.33333333333333</v>
      </c>
      <c r="O12" s="21">
        <v>8</v>
      </c>
      <c r="P12" s="21">
        <v>8.83333333333333</v>
      </c>
      <c r="Q12" s="21">
        <v>4.16666666666667</v>
      </c>
      <c r="R12" s="22">
        <f t="shared" si="0"/>
        <v>7.6</v>
      </c>
      <c r="S12" s="23">
        <f t="shared" si="1"/>
        <v>36.1904761904762</v>
      </c>
      <c r="T12" s="22">
        <f t="shared" si="2"/>
        <v>11.1333333333333</v>
      </c>
      <c r="U12" s="23">
        <f t="shared" si="3"/>
        <v>53.015873015873</v>
      </c>
      <c r="V12" s="22">
        <f>(E12+H12+K12+N12+Q12)/5</f>
        <v>2.23333333333333</v>
      </c>
      <c r="W12" s="23">
        <f t="shared" si="4"/>
        <v>10.6349206349206</v>
      </c>
      <c r="X12" s="8"/>
      <c r="Y12" s="8"/>
    </row>
    <row r="13" ht="12" customHeight="1" spans="1:25">
      <c r="A13" s="19" t="s">
        <v>67</v>
      </c>
      <c r="B13" s="18">
        <v>20</v>
      </c>
      <c r="C13" s="21">
        <v>7.42857142857143</v>
      </c>
      <c r="D13" s="21">
        <v>11.7142857142857</v>
      </c>
      <c r="E13" s="21">
        <v>0.857142857142857</v>
      </c>
      <c r="F13" s="21">
        <v>7.28571428571429</v>
      </c>
      <c r="G13" s="21">
        <v>10.2857142857143</v>
      </c>
      <c r="H13" s="21">
        <v>2.28571428571429</v>
      </c>
      <c r="I13" s="21">
        <v>8</v>
      </c>
      <c r="J13" s="21">
        <v>10</v>
      </c>
      <c r="K13" s="21">
        <v>2</v>
      </c>
      <c r="L13" s="21">
        <v>7.71428571428571</v>
      </c>
      <c r="M13" s="21">
        <v>9.42857142857143</v>
      </c>
      <c r="N13" s="21">
        <v>2.71428571428571</v>
      </c>
      <c r="O13" s="21">
        <v>7.85714285714286</v>
      </c>
      <c r="P13" s="21">
        <v>9.42857142857143</v>
      </c>
      <c r="Q13" s="21">
        <v>2.71428571428571</v>
      </c>
      <c r="R13" s="22">
        <f t="shared" si="0"/>
        <v>7.65714285714286</v>
      </c>
      <c r="S13" s="23">
        <f t="shared" si="1"/>
        <v>38.2857142857143</v>
      </c>
      <c r="T13" s="22">
        <f t="shared" si="2"/>
        <v>10.1714285714286</v>
      </c>
      <c r="U13" s="23">
        <f t="shared" si="3"/>
        <v>50.8571428571429</v>
      </c>
      <c r="V13" s="22">
        <f>(E13+H13+K13+N13+Q13)/5</f>
        <v>2.11428571428571</v>
      </c>
      <c r="W13" s="23">
        <f t="shared" si="4"/>
        <v>10.5714285714286</v>
      </c>
      <c r="X13" s="8"/>
      <c r="Y13" s="8"/>
    </row>
    <row r="14" ht="12" customHeight="1" spans="1:25">
      <c r="A14" s="24" t="s">
        <v>22</v>
      </c>
      <c r="B14" s="24">
        <v>63</v>
      </c>
      <c r="C14" s="21">
        <f>SUM(C9:C13)</f>
        <v>29.0285714285714</v>
      </c>
      <c r="D14" s="21">
        <f t="shared" ref="D14" si="5">SUM(D9:D13)</f>
        <v>40.247619047619</v>
      </c>
      <c r="E14" s="21">
        <f t="shared" ref="E14" si="6">SUM(E9:E13)</f>
        <v>5.12380952380952</v>
      </c>
      <c r="F14" s="21">
        <f t="shared" ref="F14:Q14" si="7">SUM(F9:F13)</f>
        <v>28.9190476190476</v>
      </c>
      <c r="G14" s="21">
        <f t="shared" si="7"/>
        <v>37.6857142857143</v>
      </c>
      <c r="H14" s="21">
        <f t="shared" si="7"/>
        <v>7.48571428571428</v>
      </c>
      <c r="I14" s="21">
        <f t="shared" si="7"/>
        <v>27.2</v>
      </c>
      <c r="J14" s="21">
        <f t="shared" si="7"/>
        <v>39</v>
      </c>
      <c r="K14" s="21">
        <f t="shared" si="7"/>
        <v>7.8</v>
      </c>
      <c r="L14" s="21">
        <f t="shared" si="7"/>
        <v>27.4809523809524</v>
      </c>
      <c r="M14" s="21">
        <f t="shared" si="7"/>
        <v>36.3285714285714</v>
      </c>
      <c r="N14" s="21">
        <f t="shared" si="7"/>
        <v>10.047619047619</v>
      </c>
      <c r="O14" s="21">
        <f t="shared" si="7"/>
        <v>28.6571428571429</v>
      </c>
      <c r="P14" s="21">
        <f t="shared" si="7"/>
        <v>35.2619047619048</v>
      </c>
      <c r="Q14" s="21">
        <f t="shared" si="7"/>
        <v>10.0809523809524</v>
      </c>
      <c r="R14" s="22">
        <f t="shared" si="0"/>
        <v>28.2571428571429</v>
      </c>
      <c r="S14" s="23">
        <f t="shared" si="1"/>
        <v>44.8526077097506</v>
      </c>
      <c r="T14" s="22">
        <f t="shared" si="2"/>
        <v>37.7047619047619</v>
      </c>
      <c r="U14" s="23">
        <f t="shared" si="3"/>
        <v>59.848828420257</v>
      </c>
      <c r="V14" s="22">
        <f>(E14+H14+K14+N14+Q14)/6</f>
        <v>6.75634920634921</v>
      </c>
      <c r="W14" s="23">
        <f t="shared" si="4"/>
        <v>10.7243638196019</v>
      </c>
      <c r="X14" s="8"/>
      <c r="Y14" s="8"/>
    </row>
    <row r="15" ht="12" customHeight="1" spans="1:25">
      <c r="A15" s="25" t="s">
        <v>23</v>
      </c>
      <c r="B15" s="26">
        <f>B14*100/B14</f>
        <v>100</v>
      </c>
      <c r="C15" s="27">
        <f>C14*100/B14</f>
        <v>46.0770975056689</v>
      </c>
      <c r="D15" s="27">
        <f>D14*100/B14</f>
        <v>63.8851095993953</v>
      </c>
      <c r="E15" s="27">
        <f>E14*100/B14</f>
        <v>8.13303099017385</v>
      </c>
      <c r="F15" s="27">
        <f>F14*100/B14</f>
        <v>45.9032501889645</v>
      </c>
      <c r="G15" s="27">
        <f>G14*100/B14</f>
        <v>59.8185941043084</v>
      </c>
      <c r="H15" s="27">
        <f>H14*100/B14</f>
        <v>11.8820861678005</v>
      </c>
      <c r="I15" s="27">
        <f>I14*100/B14</f>
        <v>43.1746031746032</v>
      </c>
      <c r="J15" s="27">
        <f>J14*100/B14</f>
        <v>61.9047619047619</v>
      </c>
      <c r="K15" s="27">
        <f>K14*100/B14</f>
        <v>12.3809523809524</v>
      </c>
      <c r="L15" s="27">
        <f>L14*100/B14</f>
        <v>43.620559334845</v>
      </c>
      <c r="M15" s="27">
        <f>M14*100/B14</f>
        <v>57.6643990929705</v>
      </c>
      <c r="N15" s="27">
        <f>N14*100/B14</f>
        <v>15.9486016628874</v>
      </c>
      <c r="O15" s="27">
        <f>O14*100/B14</f>
        <v>45.4875283446712</v>
      </c>
      <c r="P15" s="27">
        <f>P14*100/B14</f>
        <v>55.9712773998488</v>
      </c>
      <c r="Q15" s="27">
        <f>Q14*100/B14</f>
        <v>16.0015117157974</v>
      </c>
      <c r="R15" s="20"/>
      <c r="S15" s="20"/>
      <c r="T15" s="20"/>
      <c r="U15" s="20"/>
      <c r="V15" s="20"/>
      <c r="W15" s="20"/>
      <c r="X15" s="8"/>
      <c r="Y15" s="8"/>
    </row>
    <row r="16" spans="1: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8"/>
      <c r="Y16" s="8"/>
    </row>
    <row r="17" spans="1:25">
      <c r="A17" s="4"/>
      <c r="B17" s="12"/>
      <c r="C17" s="12"/>
      <c r="D17" s="12"/>
      <c r="E17" s="12"/>
      <c r="F17" s="1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8"/>
      <c r="Y17" s="8"/>
    </row>
    <row r="18" spans="1:25">
      <c r="A18" s="4"/>
      <c r="B18" s="12"/>
      <c r="C18" s="12"/>
      <c r="D18" s="12"/>
      <c r="E18" s="12"/>
      <c r="F18" s="12"/>
      <c r="G18" s="12"/>
      <c r="H18" s="4"/>
      <c r="I18" s="4"/>
      <c r="J18" s="4"/>
      <c r="K18" s="4"/>
      <c r="L18" s="4"/>
      <c r="M18" s="12"/>
      <c r="N18" s="12"/>
      <c r="O18" s="12"/>
      <c r="P18" s="12"/>
      <c r="Q18" s="12"/>
      <c r="R18" s="12"/>
      <c r="S18" s="12"/>
      <c r="T18" s="12"/>
      <c r="U18" s="12"/>
      <c r="V18" s="4"/>
      <c r="W18" s="4"/>
      <c r="X18" s="8"/>
      <c r="Y18" s="8"/>
    </row>
    <row r="19" spans="1:25">
      <c r="A19" s="4"/>
      <c r="B19" s="12"/>
      <c r="C19" s="12"/>
      <c r="D19" s="12"/>
      <c r="E19" s="12"/>
      <c r="F19" s="12"/>
      <c r="G19" s="12"/>
      <c r="H19" s="28" t="s">
        <v>41</v>
      </c>
      <c r="I19" s="28"/>
      <c r="J19" s="28"/>
      <c r="K19" s="28"/>
      <c r="L19" s="28"/>
      <c r="M19" s="29"/>
      <c r="N19" s="29"/>
      <c r="O19" s="29"/>
      <c r="P19" s="4"/>
      <c r="Q19" s="4"/>
      <c r="R19" s="4"/>
      <c r="S19" s="4"/>
      <c r="T19" s="4"/>
      <c r="U19" s="4"/>
      <c r="V19" s="4"/>
      <c r="W19" s="4"/>
      <c r="X19" s="8"/>
      <c r="Y19" s="8"/>
    </row>
    <row r="20" spans="1:25">
      <c r="A20" s="4"/>
      <c r="B20" s="4"/>
      <c r="C20" s="4"/>
      <c r="D20" s="4"/>
      <c r="E20" s="4"/>
      <c r="F20" s="4"/>
      <c r="G20" s="4"/>
      <c r="H20" s="4"/>
      <c r="I20" s="12"/>
      <c r="J20" s="12"/>
      <c r="K20" s="12"/>
      <c r="L20" s="12"/>
      <c r="M20" s="12"/>
      <c r="N20" s="12"/>
      <c r="O20" s="12"/>
      <c r="P20" s="12"/>
      <c r="Q20" s="12"/>
      <c r="R20" s="4"/>
      <c r="S20" s="4"/>
      <c r="T20" s="4"/>
      <c r="U20" s="4"/>
      <c r="V20" s="4"/>
      <c r="W20" s="4"/>
      <c r="X20" s="8"/>
      <c r="Y20" s="8"/>
    </row>
    <row r="21" spans="1: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30"/>
    </row>
    <row r="22" ht="15.5" spans="1:2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</row>
    <row r="23" ht="15.5" spans="1:2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</row>
    <row r="24" ht="15.5" spans="1:25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</row>
    <row r="25" ht="15.5" spans="1:2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</row>
    <row r="26" ht="15.5" spans="1:25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</row>
    <row r="27" ht="15.5" spans="1:25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</row>
    <row r="28" ht="15.5" spans="1:2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</row>
    <row r="29" ht="15.5" spans="1:2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</row>
    <row r="30" ht="15.5" spans="1:2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ht="15.5" spans="1:25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</row>
    <row r="32" ht="15.5" spans="1:25">
      <c r="A32" s="32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ht="15.5" spans="1:17">
      <c r="A33" s="33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</sheetData>
  <mergeCells count="18">
    <mergeCell ref="N1:O1"/>
    <mergeCell ref="V1:W1"/>
    <mergeCell ref="I2:M2"/>
    <mergeCell ref="R2:U2"/>
    <mergeCell ref="B3:I3"/>
    <mergeCell ref="L3:N3"/>
    <mergeCell ref="R3:W3"/>
    <mergeCell ref="L4:N4"/>
    <mergeCell ref="L5:N5"/>
    <mergeCell ref="C7:E7"/>
    <mergeCell ref="F7:H7"/>
    <mergeCell ref="I7:K7"/>
    <mergeCell ref="L7:N7"/>
    <mergeCell ref="O7:Q7"/>
    <mergeCell ref="R7:W7"/>
    <mergeCell ref="H19:L19"/>
    <mergeCell ref="A7:A8"/>
    <mergeCell ref="B7:B8"/>
  </mergeCells>
  <pageMargins left="0.7" right="0.7" top="0.75" bottom="0.75" header="0.3" footer="0.3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727272727273" defaultRowHeight="14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  <vt:lpstr>Лист7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2022-12-22T06:57:00Z</dcterms:created>
  <cp:lastPrinted>2024-03-26T14:39:00Z</cp:lastPrinted>
  <dcterms:modified xsi:type="dcterms:W3CDTF">2026-06-30T11:11:57Z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B4891BCAE32746C5B5007C078A4F5321_13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