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 firstSheet="1" activeTab="2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5" i="16"/>
  <c r="P15"/>
  <c r="O15"/>
  <c r="N15"/>
  <c r="M15"/>
  <c r="L15"/>
  <c r="K15"/>
  <c r="J15"/>
  <c r="I15"/>
  <c r="H15"/>
  <c r="G15"/>
  <c r="F15"/>
  <c r="E15"/>
  <c r="D15"/>
  <c r="C15"/>
  <c r="B15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D14"/>
  <c r="C14"/>
  <c r="W13"/>
  <c r="V13"/>
  <c r="U13"/>
  <c r="T13"/>
  <c r="S13"/>
  <c r="R13"/>
  <c r="W12"/>
  <c r="V12"/>
  <c r="U12"/>
  <c r="T12"/>
  <c r="S12"/>
  <c r="R12"/>
  <c r="W11"/>
  <c r="V11"/>
  <c r="U11"/>
  <c r="T11"/>
  <c r="S11"/>
  <c r="R11"/>
  <c r="AN18" i="13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AK18" i="12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K18" i="11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Y18" i="10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Y18" i="15"/>
  <c r="X18"/>
  <c r="W18"/>
  <c r="V18"/>
  <c r="U18"/>
  <c r="T18"/>
  <c r="S18"/>
  <c r="R18"/>
  <c r="Q18"/>
  <c r="P18"/>
  <c r="O18"/>
  <c r="N18"/>
  <c r="M18"/>
  <c r="L18"/>
  <c r="K18"/>
  <c r="J18"/>
  <c r="I18"/>
  <c r="H18"/>
  <c r="G18"/>
  <c r="F18"/>
  <c r="E18"/>
  <c r="D18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</calcChain>
</file>

<file path=xl/sharedStrings.xml><?xml version="1.0" encoding="utf-8"?>
<sst xmlns="http://schemas.openxmlformats.org/spreadsheetml/2006/main" count="325" uniqueCount="64">
  <si>
    <t>Мектепке дейінгі ұйым әдіскерінің ерте жас топтары бойынша жинақтау парағы</t>
  </si>
  <si>
    <t>МДҰ атауы__________________________________________________________</t>
  </si>
  <si>
    <t>Қосымша 2</t>
  </si>
  <si>
    <t>Әдіскерінің аты-жөні________________________________________________</t>
  </si>
  <si>
    <t>Мекен-жайы_________________________________________________________</t>
  </si>
  <si>
    <t>Оқыту тілі________________________________________________________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</si>
  <si>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</si>
  <si>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</si>
  <si>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</si>
  <si>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</si>
  <si>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</si>
  <si>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</si>
  <si>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</si>
  <si>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</si>
  <si>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</si>
  <si>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</si>
  <si>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</si>
  <si>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</si>
  <si>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</si>
  <si>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</si>
  <si>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Мүсіндеу</t>
  </si>
  <si>
    <t>Музыка</t>
  </si>
  <si>
    <t>Барлығы</t>
  </si>
  <si>
    <t>%</t>
  </si>
  <si>
    <t>Мектепке дейінгі ұйым әдіскерінің кіші жас топтары бойынша жинақтау парағы</t>
  </si>
  <si>
    <t>Мекен-жайы______________________________________________________________</t>
  </si>
  <si>
    <t>Мектепке дейінгі ұйым әдіскерінің ортаңғы топтары бойынша жинақтау парағы</t>
  </si>
  <si>
    <t>МДҰ атауы "Тұмар" балабақшасы</t>
  </si>
  <si>
    <t xml:space="preserve">   Оқу жылы: 2023-2024 </t>
  </si>
  <si>
    <t>Әдіскерінің аты-жөні_Наурызалина Бахыт Бауыржановна</t>
  </si>
  <si>
    <t xml:space="preserve">Мекен-жайы__Молдағұлова 58/3 </t>
  </si>
  <si>
    <t>Өткізу кезеңі: Қорытынды        Өткізу мерзімі: Мамыр</t>
  </si>
  <si>
    <t>Оқыту тілі_қазақ тілі</t>
  </si>
  <si>
    <t>Қазақ тілі</t>
  </si>
  <si>
    <t>Сурет салу</t>
  </si>
  <si>
    <t>Жапсыру</t>
  </si>
  <si>
    <t>Құрастыру</t>
  </si>
  <si>
    <t xml:space="preserve">"Ботақан" ортаңғы </t>
  </si>
  <si>
    <t>Сержанова А.И</t>
  </si>
  <si>
    <t>Балабақша меңгерушісі: __________ Г.М.Калиева</t>
  </si>
  <si>
    <t>Мектепке дейінгі ұйым әдіскерінің ересек топтары бойынша жинақтау парағы</t>
  </si>
  <si>
    <t>МДҰ атауы__"Тұмар" балабақшасы</t>
  </si>
  <si>
    <t>Әдіскерінің аты-жөні__Наурызалина  Бахыт Бауыржановна</t>
  </si>
  <si>
    <t>Мекен-жайы__Молдағұлова 58/3</t>
  </si>
  <si>
    <t xml:space="preserve">                        </t>
  </si>
  <si>
    <t>"Құлыншақ" ересек</t>
  </si>
  <si>
    <t>Баймағамбетова Перизат</t>
  </si>
  <si>
    <t>Мектепке дейінгі ұйым әдіскерінің мектепалды топтары бойынша жинақтау парағы</t>
  </si>
  <si>
    <t>Оқыту тілі__қазақ тілі</t>
  </si>
  <si>
    <t xml:space="preserve">                                         </t>
  </si>
  <si>
    <t>Сауат ашу негіздері</t>
  </si>
  <si>
    <t>"Тұлпар" мектепалды</t>
  </si>
  <si>
    <t>Наурызалина Б.Б</t>
  </si>
  <si>
    <t>Мектепке дейінгі ұйым бойынша әдіскерінің жинағы</t>
  </si>
  <si>
    <t xml:space="preserve">          </t>
  </si>
  <si>
    <t>Әдіскерінің аты-жөні__Наурызалина Бахыт Бауыпжановна</t>
  </si>
  <si>
    <t xml:space="preserve">Жас ерекшелік топтары </t>
  </si>
  <si>
    <t xml:space="preserve">Балалар саны </t>
  </si>
  <si>
    <t>БАРЛЫҒЫ</t>
  </si>
  <si>
    <t xml:space="preserve">Ерте жас тобы </t>
  </si>
  <si>
    <t>Кіші топ</t>
  </si>
  <si>
    <t>Ортаңғы топ</t>
  </si>
  <si>
    <t>Ересек топ</t>
  </si>
  <si>
    <t>Мектепалды тобы</t>
  </si>
</sst>
</file>

<file path=xl/styles.xml><?xml version="1.0" encoding="utf-8"?>
<styleSheet xmlns="http://schemas.openxmlformats.org/spreadsheetml/2006/main">
  <numFmts count="2">
    <numFmt numFmtId="168" formatCode="0_ "/>
    <numFmt numFmtId="169" formatCode="0.0_ "/>
  </numFmts>
  <fonts count="14">
    <font>
      <sz val="11"/>
      <color theme="1"/>
      <name val="Calibri"/>
      <charset val="204"/>
      <scheme val="minor"/>
    </font>
    <font>
      <sz val="10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8"/>
      <color theme="1"/>
      <name val="Calibri"/>
      <charset val="204"/>
      <scheme val="minor"/>
    </font>
    <font>
      <b/>
      <sz val="8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name val="Times New Roman"/>
      <charset val="204"/>
    </font>
    <font>
      <b/>
      <sz val="9"/>
      <color theme="1"/>
      <name val="Times New Roman"/>
      <charset val="204"/>
    </font>
    <font>
      <sz val="9"/>
      <color theme="1"/>
      <name val="Times New Roman"/>
      <charset val="204"/>
    </font>
    <font>
      <sz val="11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5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/>
    <xf numFmtId="168" fontId="3" fillId="0" borderId="2" xfId="0" applyNumberFormat="1" applyFont="1" applyBorder="1" applyAlignment="1">
      <alignment horizontal="center" vertical="center"/>
    </xf>
    <xf numFmtId="169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/>
    <xf numFmtId="0" fontId="0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168" fontId="3" fillId="0" borderId="2" xfId="0" applyNumberFormat="1" applyFont="1" applyBorder="1" applyAlignment="1">
      <alignment horizontal="center" vertical="center"/>
    </xf>
    <xf numFmtId="1" fontId="8" fillId="0" borderId="6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168" fontId="3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2" xfId="0" applyFont="1" applyBorder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168" fontId="12" fillId="0" borderId="2" xfId="0" applyNumberFormat="1" applyFont="1" applyBorder="1" applyAlignment="1">
      <alignment horizontal="center" vertical="center"/>
    </xf>
    <xf numFmtId="1" fontId="11" fillId="0" borderId="6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2" fillId="0" borderId="2" xfId="0" applyFont="1" applyBorder="1" applyAlignment="1">
      <alignment wrapText="1"/>
    </xf>
    <xf numFmtId="168" fontId="5" fillId="0" borderId="2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6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/>
    <xf numFmtId="0" fontId="13" fillId="0" borderId="0" xfId="0" applyFont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1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6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0" fillId="0" borderId="0" xfId="0"/>
    <xf numFmtId="0" fontId="12" fillId="0" borderId="0" xfId="0" applyFont="1" applyAlignment="1">
      <alignment horizontal="left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1" fillId="0" borderId="2" xfId="0" applyFont="1" applyBorder="1" applyAlignment="1">
      <alignment horizont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1" fontId="10" fillId="0" borderId="4" xfId="0" applyNumberFormat="1" applyFont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Y27"/>
  <sheetViews>
    <sheetView zoomScale="70" zoomScaleNormal="70" workbookViewId="0">
      <selection activeCell="I34" sqref="I34"/>
    </sheetView>
  </sheetViews>
  <sheetFormatPr defaultColWidth="9" defaultRowHeight="1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>
      <c r="B2" s="73" t="s">
        <v>0</v>
      </c>
      <c r="C2" s="58"/>
      <c r="D2" s="58"/>
      <c r="E2" s="58"/>
      <c r="F2" s="58"/>
      <c r="G2" s="59"/>
      <c r="H2" s="59"/>
      <c r="I2" s="59"/>
      <c r="J2" s="59"/>
      <c r="K2" s="59"/>
      <c r="L2" s="25" t="s">
        <v>1</v>
      </c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77" t="s">
        <v>2</v>
      </c>
      <c r="Y2" s="77"/>
    </row>
    <row r="3" spans="1:25" ht="15.75">
      <c r="A3" s="25"/>
      <c r="B3" s="78" t="s">
        <v>3</v>
      </c>
      <c r="C3" s="78"/>
      <c r="D3" s="78"/>
      <c r="E3" s="78"/>
      <c r="F3" s="78"/>
      <c r="G3" s="25"/>
      <c r="H3" s="25"/>
      <c r="I3" s="25"/>
      <c r="J3" s="25"/>
      <c r="K3" s="25"/>
      <c r="L3" s="78" t="s">
        <v>4</v>
      </c>
      <c r="M3" s="78"/>
      <c r="N3" s="78"/>
      <c r="O3" s="78"/>
      <c r="P3" s="78"/>
      <c r="Q3" s="78"/>
      <c r="R3" s="78"/>
      <c r="S3" s="25"/>
      <c r="T3" s="25"/>
      <c r="U3" s="25"/>
      <c r="V3" s="25"/>
      <c r="W3" s="25"/>
      <c r="X3" s="25"/>
      <c r="Y3" s="25"/>
    </row>
    <row r="4" spans="1:25" ht="15.75">
      <c r="A4" s="25"/>
      <c r="B4" s="74"/>
      <c r="C4" s="74"/>
      <c r="D4" s="74"/>
      <c r="E4" s="74"/>
      <c r="F4" s="74"/>
      <c r="G4" s="25"/>
      <c r="H4" s="25"/>
      <c r="I4" s="25"/>
      <c r="J4" s="25"/>
      <c r="K4" s="25"/>
      <c r="L4" s="79" t="s">
        <v>5</v>
      </c>
      <c r="M4" s="79"/>
      <c r="N4" s="79"/>
      <c r="O4" s="79"/>
      <c r="P4" s="79"/>
      <c r="Q4" s="79"/>
      <c r="R4" s="79"/>
      <c r="S4" s="60"/>
      <c r="T4" s="74"/>
      <c r="U4" s="74"/>
      <c r="V4" s="25"/>
      <c r="W4" s="25"/>
      <c r="X4" s="25"/>
      <c r="Y4" s="25"/>
    </row>
    <row r="5" spans="1:25" ht="15.7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15.75">
      <c r="A6" s="25"/>
      <c r="B6" s="66"/>
      <c r="C6" s="66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25" ht="15.75" customHeight="1">
      <c r="A7" s="83" t="s">
        <v>6</v>
      </c>
      <c r="B7" s="80" t="s">
        <v>7</v>
      </c>
      <c r="C7" s="80" t="s">
        <v>8</v>
      </c>
      <c r="D7" s="80" t="s">
        <v>9</v>
      </c>
      <c r="E7" s="80" t="s">
        <v>10</v>
      </c>
      <c r="F7" s="80"/>
      <c r="G7" s="80"/>
      <c r="H7" s="80" t="s">
        <v>11</v>
      </c>
      <c r="I7" s="80"/>
      <c r="J7" s="80"/>
      <c r="K7" s="80"/>
      <c r="L7" s="80"/>
      <c r="M7" s="80"/>
      <c r="N7" s="80" t="s">
        <v>12</v>
      </c>
      <c r="O7" s="80"/>
      <c r="P7" s="80"/>
      <c r="Q7" s="80" t="s">
        <v>13</v>
      </c>
      <c r="R7" s="80"/>
      <c r="S7" s="80"/>
      <c r="T7" s="80"/>
      <c r="U7" s="80"/>
      <c r="V7" s="80"/>
      <c r="W7" s="80" t="s">
        <v>14</v>
      </c>
      <c r="X7" s="80"/>
      <c r="Y7" s="80"/>
    </row>
    <row r="8" spans="1:25" ht="14.25" customHeight="1">
      <c r="A8" s="83"/>
      <c r="B8" s="80"/>
      <c r="C8" s="80"/>
      <c r="D8" s="80"/>
      <c r="E8" s="80" t="s">
        <v>15</v>
      </c>
      <c r="F8" s="80" t="s">
        <v>16</v>
      </c>
      <c r="G8" s="80" t="s">
        <v>17</v>
      </c>
      <c r="H8" s="80" t="s">
        <v>18</v>
      </c>
      <c r="I8" s="80"/>
      <c r="J8" s="80"/>
      <c r="K8" s="80" t="s">
        <v>19</v>
      </c>
      <c r="L8" s="80"/>
      <c r="M8" s="80"/>
      <c r="N8" s="80" t="s">
        <v>15</v>
      </c>
      <c r="O8" s="80" t="s">
        <v>16</v>
      </c>
      <c r="P8" s="80" t="s">
        <v>17</v>
      </c>
      <c r="Q8" s="80" t="s">
        <v>20</v>
      </c>
      <c r="R8" s="80"/>
      <c r="S8" s="80"/>
      <c r="T8" s="80" t="s">
        <v>21</v>
      </c>
      <c r="U8" s="80"/>
      <c r="V8" s="80"/>
      <c r="W8" s="68"/>
      <c r="X8" s="68"/>
      <c r="Y8" s="68"/>
    </row>
    <row r="9" spans="1:25" ht="128.25" customHeight="1">
      <c r="A9" s="83"/>
      <c r="B9" s="80"/>
      <c r="C9" s="80"/>
      <c r="D9" s="80"/>
      <c r="E9" s="80"/>
      <c r="F9" s="80"/>
      <c r="G9" s="80"/>
      <c r="H9" s="68" t="s">
        <v>15</v>
      </c>
      <c r="I9" s="68" t="s">
        <v>16</v>
      </c>
      <c r="J9" s="68" t="s">
        <v>17</v>
      </c>
      <c r="K9" s="68" t="s">
        <v>15</v>
      </c>
      <c r="L9" s="68" t="s">
        <v>16</v>
      </c>
      <c r="M9" s="68" t="s">
        <v>17</v>
      </c>
      <c r="N9" s="80"/>
      <c r="O9" s="80"/>
      <c r="P9" s="80"/>
      <c r="Q9" s="68" t="s">
        <v>15</v>
      </c>
      <c r="R9" s="68" t="s">
        <v>16</v>
      </c>
      <c r="S9" s="68" t="s">
        <v>17</v>
      </c>
      <c r="T9" s="68" t="s">
        <v>15</v>
      </c>
      <c r="U9" s="68" t="s">
        <v>16</v>
      </c>
      <c r="V9" s="68" t="s">
        <v>17</v>
      </c>
      <c r="W9" s="68" t="s">
        <v>15</v>
      </c>
      <c r="X9" s="68" t="s">
        <v>16</v>
      </c>
      <c r="Y9" s="68" t="s">
        <v>17</v>
      </c>
    </row>
    <row r="10" spans="1:25" ht="15.75">
      <c r="A10" s="70">
        <v>1</v>
      </c>
      <c r="B10" s="69"/>
      <c r="C10" s="69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</row>
    <row r="11" spans="1:25" ht="15.75">
      <c r="A11" s="70">
        <v>2</v>
      </c>
      <c r="B11" s="69"/>
      <c r="C11" s="69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</row>
    <row r="12" spans="1:25" ht="15.75">
      <c r="A12" s="70">
        <v>3</v>
      </c>
      <c r="B12" s="68"/>
      <c r="C12" s="68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</row>
    <row r="13" spans="1:25" ht="15.75">
      <c r="A13" s="70">
        <v>4</v>
      </c>
      <c r="B13" s="68"/>
      <c r="C13" s="68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</row>
    <row r="14" spans="1:25" ht="15.75">
      <c r="A14" s="70">
        <v>5</v>
      </c>
      <c r="B14" s="68"/>
      <c r="C14" s="68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</row>
    <row r="15" spans="1:25" ht="15.75">
      <c r="A15" s="70">
        <v>6</v>
      </c>
      <c r="B15" s="69"/>
      <c r="C15" s="69"/>
      <c r="D15" s="67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</row>
    <row r="16" spans="1:25" ht="15.75">
      <c r="A16" s="70">
        <v>7</v>
      </c>
      <c r="B16" s="69"/>
      <c r="C16" s="69"/>
      <c r="D16" s="67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</row>
    <row r="17" spans="1:25" ht="15.75">
      <c r="A17" s="81" t="s">
        <v>22</v>
      </c>
      <c r="B17" s="81"/>
      <c r="C17" s="81"/>
      <c r="D17" s="75">
        <f t="shared" ref="D17:Y17" si="0">SUM(D10:D16)</f>
        <v>0</v>
      </c>
      <c r="E17" s="70">
        <f t="shared" si="0"/>
        <v>0</v>
      </c>
      <c r="F17" s="70">
        <f t="shared" si="0"/>
        <v>0</v>
      </c>
      <c r="G17" s="70">
        <f t="shared" si="0"/>
        <v>0</v>
      </c>
      <c r="H17" s="70">
        <f t="shared" si="0"/>
        <v>0</v>
      </c>
      <c r="I17" s="70">
        <f t="shared" si="0"/>
        <v>0</v>
      </c>
      <c r="J17" s="70">
        <f t="shared" si="0"/>
        <v>0</v>
      </c>
      <c r="K17" s="70">
        <f t="shared" si="0"/>
        <v>0</v>
      </c>
      <c r="L17" s="70">
        <f t="shared" si="0"/>
        <v>0</v>
      </c>
      <c r="M17" s="70">
        <f t="shared" si="0"/>
        <v>0</v>
      </c>
      <c r="N17" s="70">
        <f t="shared" si="0"/>
        <v>0</v>
      </c>
      <c r="O17" s="70">
        <f t="shared" si="0"/>
        <v>0</v>
      </c>
      <c r="P17" s="70">
        <f t="shared" si="0"/>
        <v>0</v>
      </c>
      <c r="Q17" s="70">
        <f t="shared" si="0"/>
        <v>0</v>
      </c>
      <c r="R17" s="70">
        <f t="shared" si="0"/>
        <v>0</v>
      </c>
      <c r="S17" s="70">
        <f t="shared" si="0"/>
        <v>0</v>
      </c>
      <c r="T17" s="70">
        <f t="shared" si="0"/>
        <v>0</v>
      </c>
      <c r="U17" s="70">
        <f t="shared" si="0"/>
        <v>0</v>
      </c>
      <c r="V17" s="70">
        <f t="shared" si="0"/>
        <v>0</v>
      </c>
      <c r="W17" s="70">
        <f t="shared" si="0"/>
        <v>0</v>
      </c>
      <c r="X17" s="70">
        <f t="shared" si="0"/>
        <v>0</v>
      </c>
      <c r="Y17" s="70">
        <f t="shared" si="0"/>
        <v>0</v>
      </c>
    </row>
    <row r="18" spans="1:25" ht="15.75">
      <c r="A18" s="82" t="s">
        <v>23</v>
      </c>
      <c r="B18" s="82"/>
      <c r="C18" s="82"/>
      <c r="D18" s="76" t="e">
        <f>D17*100/D17</f>
        <v>#DIV/0!</v>
      </c>
      <c r="E18" s="69" t="e">
        <f>E17*100/D17</f>
        <v>#DIV/0!</v>
      </c>
      <c r="F18" s="69" t="e">
        <f>F17*100/D17</f>
        <v>#DIV/0!</v>
      </c>
      <c r="G18" s="69" t="e">
        <f>G17*100/D17</f>
        <v>#DIV/0!</v>
      </c>
      <c r="H18" s="69" t="e">
        <f>H17*100/D17</f>
        <v>#DIV/0!</v>
      </c>
      <c r="I18" s="69" t="e">
        <f>I17*100/D17</f>
        <v>#DIV/0!</v>
      </c>
      <c r="J18" s="69" t="e">
        <f>J17*100/D17</f>
        <v>#DIV/0!</v>
      </c>
      <c r="K18" s="69" t="e">
        <f>K17*100/D17</f>
        <v>#DIV/0!</v>
      </c>
      <c r="L18" s="69" t="e">
        <f>L17*100/D17</f>
        <v>#DIV/0!</v>
      </c>
      <c r="M18" s="69" t="e">
        <f>M17*100/D17</f>
        <v>#DIV/0!</v>
      </c>
      <c r="N18" s="69" t="e">
        <f>N17*100/D17</f>
        <v>#DIV/0!</v>
      </c>
      <c r="O18" s="69" t="e">
        <f>O17*100/D17</f>
        <v>#DIV/0!</v>
      </c>
      <c r="P18" s="69" t="e">
        <f>P17*100/D17</f>
        <v>#DIV/0!</v>
      </c>
      <c r="Q18" s="69" t="e">
        <f>Q17*100/D17</f>
        <v>#DIV/0!</v>
      </c>
      <c r="R18" s="69" t="e">
        <f>R17*100/D17</f>
        <v>#DIV/0!</v>
      </c>
      <c r="S18" s="69" t="e">
        <f>S17*100/D17</f>
        <v>#DIV/0!</v>
      </c>
      <c r="T18" s="69" t="e">
        <f>T17*100/D17</f>
        <v>#DIV/0!</v>
      </c>
      <c r="U18" s="69" t="e">
        <f>U17*100/D17</f>
        <v>#DIV/0!</v>
      </c>
      <c r="V18" s="69" t="e">
        <f>V17*100/D17</f>
        <v>#DIV/0!</v>
      </c>
      <c r="W18" s="69" t="e">
        <f>W17*100/D17</f>
        <v>#DIV/0!</v>
      </c>
      <c r="X18" s="69" t="e">
        <f>X17*100/D17</f>
        <v>#DIV/0!</v>
      </c>
      <c r="Y18" s="69" t="e">
        <f>Y17*100/D17</f>
        <v>#DIV/0!</v>
      </c>
    </row>
    <row r="19" spans="1:25" ht="15.7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ht="15.75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ht="15.7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1:25" ht="15.7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 ht="15.7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5" ht="15.7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ht="15.7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ht="15.75">
      <c r="A26" s="26"/>
      <c r="B26" s="26"/>
      <c r="C26" s="26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ht="28.5" customHeight="1">
      <c r="A27" s="27"/>
      <c r="B27" s="27"/>
      <c r="C27" s="27"/>
      <c r="D27" s="27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</sheetData>
  <mergeCells count="25">
    <mergeCell ref="A18:C18"/>
    <mergeCell ref="A7:A9"/>
    <mergeCell ref="B7:B9"/>
    <mergeCell ref="C7:C9"/>
    <mergeCell ref="D7:D9"/>
    <mergeCell ref="H8:J8"/>
    <mergeCell ref="K8:M8"/>
    <mergeCell ref="Q8:S8"/>
    <mergeCell ref="T8:V8"/>
    <mergeCell ref="A17:C17"/>
    <mergeCell ref="E8:E9"/>
    <mergeCell ref="F8:F9"/>
    <mergeCell ref="G8:G9"/>
    <mergeCell ref="N8:N9"/>
    <mergeCell ref="O8:O9"/>
    <mergeCell ref="P8:P9"/>
    <mergeCell ref="X2:Y2"/>
    <mergeCell ref="B3:F3"/>
    <mergeCell ref="L3:R3"/>
    <mergeCell ref="L4:R4"/>
    <mergeCell ref="E7:G7"/>
    <mergeCell ref="H7:M7"/>
    <mergeCell ref="N7:P7"/>
    <mergeCell ref="Q7:V7"/>
    <mergeCell ref="W7:Y7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2:Y18"/>
  <sheetViews>
    <sheetView zoomScale="70" zoomScaleNormal="70" workbookViewId="0">
      <selection activeCell="Q8" sqref="Q8:V8"/>
    </sheetView>
  </sheetViews>
  <sheetFormatPr defaultColWidth="9" defaultRowHeight="1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19" width="13.28515625" customWidth="1"/>
    <col min="20" max="20" width="12.42578125" customWidth="1"/>
    <col min="21" max="21" width="13" customWidth="1"/>
    <col min="22" max="23" width="12.42578125" customWidth="1"/>
    <col min="24" max="24" width="12.28515625" customWidth="1"/>
    <col min="25" max="25" width="12.5703125" customWidth="1"/>
  </cols>
  <sheetData>
    <row r="2" spans="1:25" ht="15.75">
      <c r="B2" s="84" t="s">
        <v>24</v>
      </c>
      <c r="C2" s="84"/>
      <c r="D2" s="84"/>
      <c r="E2" s="84"/>
      <c r="F2" s="84"/>
      <c r="G2" s="84"/>
      <c r="H2" s="58"/>
      <c r="I2" s="58"/>
      <c r="J2" s="58"/>
      <c r="K2" s="59"/>
      <c r="L2" s="25" t="s">
        <v>1</v>
      </c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77" t="s">
        <v>2</v>
      </c>
      <c r="Y2" s="77"/>
    </row>
    <row r="3" spans="1:25" ht="15.75">
      <c r="A3" s="25"/>
      <c r="B3" s="78" t="s">
        <v>3</v>
      </c>
      <c r="C3" s="78"/>
      <c r="D3" s="78"/>
      <c r="E3" s="78"/>
      <c r="F3" s="78"/>
      <c r="G3" s="25"/>
      <c r="H3" s="25"/>
      <c r="I3" s="25"/>
      <c r="J3" s="25"/>
      <c r="K3" s="25"/>
      <c r="L3" s="85" t="s">
        <v>25</v>
      </c>
      <c r="M3" s="85"/>
      <c r="N3" s="85"/>
      <c r="O3" s="85"/>
      <c r="P3" s="85"/>
      <c r="Q3" s="85"/>
      <c r="R3" s="85"/>
      <c r="S3" s="64"/>
      <c r="T3" s="64"/>
      <c r="U3" s="64"/>
      <c r="V3" s="25"/>
      <c r="W3" s="25"/>
      <c r="X3" s="25"/>
      <c r="Y3" s="25"/>
    </row>
    <row r="4" spans="1:25" ht="15.75">
      <c r="A4" s="25"/>
      <c r="G4" s="25"/>
      <c r="H4" s="25"/>
      <c r="I4" s="25"/>
      <c r="J4" s="25"/>
      <c r="K4" s="25"/>
      <c r="L4" s="79" t="s">
        <v>5</v>
      </c>
      <c r="M4" s="79"/>
      <c r="N4" s="79"/>
      <c r="O4" s="79"/>
      <c r="P4" s="79"/>
      <c r="Q4" s="79"/>
      <c r="R4" s="79"/>
      <c r="S4" s="65"/>
      <c r="T4" s="65"/>
      <c r="U4" s="65"/>
      <c r="V4" s="25"/>
      <c r="W4" s="25"/>
      <c r="X4" s="25"/>
      <c r="Y4" s="25"/>
    </row>
    <row r="5" spans="1:25" ht="15.7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15.75">
      <c r="A6" s="25"/>
      <c r="B6" s="66"/>
      <c r="C6" s="66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25" ht="15.75" customHeight="1">
      <c r="A7" s="83" t="s">
        <v>6</v>
      </c>
      <c r="B7" s="80" t="s">
        <v>7</v>
      </c>
      <c r="C7" s="80" t="s">
        <v>8</v>
      </c>
      <c r="D7" s="80" t="s">
        <v>9</v>
      </c>
      <c r="E7" s="80" t="s">
        <v>10</v>
      </c>
      <c r="F7" s="80"/>
      <c r="G7" s="80"/>
      <c r="H7" s="86" t="s">
        <v>11</v>
      </c>
      <c r="I7" s="87"/>
      <c r="J7" s="87"/>
      <c r="K7" s="87"/>
      <c r="L7" s="87"/>
      <c r="M7" s="88"/>
      <c r="N7" s="80" t="s">
        <v>12</v>
      </c>
      <c r="O7" s="80"/>
      <c r="P7" s="80"/>
      <c r="Q7" s="86" t="s">
        <v>13</v>
      </c>
      <c r="R7" s="87"/>
      <c r="S7" s="87"/>
      <c r="T7" s="87"/>
      <c r="U7" s="87"/>
      <c r="V7" s="88"/>
      <c r="W7" s="80" t="s">
        <v>14</v>
      </c>
      <c r="X7" s="80"/>
      <c r="Y7" s="80"/>
    </row>
    <row r="8" spans="1:25" ht="15.75" customHeight="1">
      <c r="A8" s="83"/>
      <c r="B8" s="80"/>
      <c r="C8" s="80"/>
      <c r="D8" s="80"/>
      <c r="E8" s="94" t="s">
        <v>15</v>
      </c>
      <c r="F8" s="94" t="s">
        <v>16</v>
      </c>
      <c r="G8" s="94" t="s">
        <v>17</v>
      </c>
      <c r="H8" s="80" t="s">
        <v>18</v>
      </c>
      <c r="I8" s="80"/>
      <c r="J8" s="80"/>
      <c r="K8" s="80" t="s">
        <v>19</v>
      </c>
      <c r="L8" s="80"/>
      <c r="M8" s="80"/>
      <c r="N8" s="94" t="s">
        <v>15</v>
      </c>
      <c r="O8" s="94" t="s">
        <v>16</v>
      </c>
      <c r="P8" s="94" t="s">
        <v>17</v>
      </c>
      <c r="Q8" s="80" t="s">
        <v>20</v>
      </c>
      <c r="R8" s="80"/>
      <c r="S8" s="80"/>
      <c r="T8" s="80" t="s">
        <v>21</v>
      </c>
      <c r="U8" s="80"/>
      <c r="V8" s="80"/>
      <c r="W8" s="94" t="s">
        <v>15</v>
      </c>
      <c r="X8" s="94" t="s">
        <v>16</v>
      </c>
      <c r="Y8" s="94" t="s">
        <v>17</v>
      </c>
    </row>
    <row r="9" spans="1:25" ht="126.75" customHeight="1">
      <c r="A9" s="83"/>
      <c r="B9" s="80"/>
      <c r="C9" s="80"/>
      <c r="D9" s="80"/>
      <c r="E9" s="95"/>
      <c r="F9" s="95"/>
      <c r="G9" s="95"/>
      <c r="H9" s="68" t="s">
        <v>15</v>
      </c>
      <c r="I9" s="68" t="s">
        <v>16</v>
      </c>
      <c r="J9" s="68" t="s">
        <v>17</v>
      </c>
      <c r="K9" s="68" t="s">
        <v>15</v>
      </c>
      <c r="L9" s="68" t="s">
        <v>16</v>
      </c>
      <c r="M9" s="68" t="s">
        <v>17</v>
      </c>
      <c r="N9" s="95"/>
      <c r="O9" s="95"/>
      <c r="P9" s="95"/>
      <c r="Q9" s="68" t="s">
        <v>15</v>
      </c>
      <c r="R9" s="68" t="s">
        <v>16</v>
      </c>
      <c r="S9" s="68" t="s">
        <v>17</v>
      </c>
      <c r="T9" s="68" t="s">
        <v>15</v>
      </c>
      <c r="U9" s="68" t="s">
        <v>16</v>
      </c>
      <c r="V9" s="68" t="s">
        <v>17</v>
      </c>
      <c r="W9" s="95"/>
      <c r="X9" s="95"/>
      <c r="Y9" s="95"/>
    </row>
    <row r="10" spans="1:25" ht="15.75">
      <c r="A10" s="67">
        <v>1</v>
      </c>
      <c r="B10" s="69"/>
      <c r="C10" s="69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</row>
    <row r="11" spans="1:25" ht="15.75">
      <c r="A11" s="67">
        <v>2</v>
      </c>
      <c r="B11" s="69"/>
      <c r="C11" s="69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</row>
    <row r="12" spans="1:25" ht="15.75">
      <c r="A12" s="67">
        <v>3</v>
      </c>
      <c r="B12" s="68"/>
      <c r="C12" s="68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</row>
    <row r="13" spans="1:25" ht="15.75">
      <c r="A13" s="67">
        <v>4</v>
      </c>
      <c r="B13" s="68"/>
      <c r="C13" s="68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</row>
    <row r="14" spans="1:25" ht="15.75">
      <c r="A14" s="67">
        <v>5</v>
      </c>
      <c r="B14" s="68"/>
      <c r="C14" s="68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</row>
    <row r="15" spans="1:25" ht="15.75">
      <c r="A15" s="67">
        <v>6</v>
      </c>
      <c r="B15" s="68"/>
      <c r="C15" s="68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</row>
    <row r="16" spans="1:25" ht="15.75">
      <c r="A16" s="67">
        <v>7</v>
      </c>
      <c r="B16" s="68"/>
      <c r="C16" s="68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</row>
    <row r="17" spans="1:25" ht="15.75">
      <c r="A17" s="89" t="s">
        <v>22</v>
      </c>
      <c r="B17" s="90"/>
      <c r="C17" s="91"/>
      <c r="D17" s="71">
        <f t="shared" ref="D17:Y17" si="0">SUM(D10:D16)</f>
        <v>0</v>
      </c>
      <c r="E17" s="70">
        <f t="shared" si="0"/>
        <v>0</v>
      </c>
      <c r="F17" s="70">
        <f t="shared" si="0"/>
        <v>0</v>
      </c>
      <c r="G17" s="70">
        <f t="shared" si="0"/>
        <v>0</v>
      </c>
      <c r="H17" s="70">
        <f t="shared" si="0"/>
        <v>0</v>
      </c>
      <c r="I17" s="70">
        <f t="shared" si="0"/>
        <v>0</v>
      </c>
      <c r="J17" s="70">
        <f t="shared" si="0"/>
        <v>0</v>
      </c>
      <c r="K17" s="70">
        <f t="shared" si="0"/>
        <v>0</v>
      </c>
      <c r="L17" s="70">
        <f t="shared" si="0"/>
        <v>0</v>
      </c>
      <c r="M17" s="70">
        <f t="shared" si="0"/>
        <v>0</v>
      </c>
      <c r="N17" s="70">
        <f t="shared" si="0"/>
        <v>0</v>
      </c>
      <c r="O17" s="70">
        <f t="shared" si="0"/>
        <v>0</v>
      </c>
      <c r="P17" s="70">
        <f t="shared" si="0"/>
        <v>0</v>
      </c>
      <c r="Q17" s="70">
        <f t="shared" si="0"/>
        <v>0</v>
      </c>
      <c r="R17" s="70">
        <f t="shared" si="0"/>
        <v>0</v>
      </c>
      <c r="S17" s="70">
        <f t="shared" si="0"/>
        <v>0</v>
      </c>
      <c r="T17" s="70">
        <f t="shared" si="0"/>
        <v>0</v>
      </c>
      <c r="U17" s="70">
        <f t="shared" si="0"/>
        <v>0</v>
      </c>
      <c r="V17" s="70">
        <f t="shared" si="0"/>
        <v>0</v>
      </c>
      <c r="W17" s="70">
        <f t="shared" si="0"/>
        <v>0</v>
      </c>
      <c r="X17" s="70">
        <f t="shared" si="0"/>
        <v>0</v>
      </c>
      <c r="Y17" s="70">
        <f t="shared" si="0"/>
        <v>0</v>
      </c>
    </row>
    <row r="18" spans="1:25" ht="17.25" customHeight="1">
      <c r="A18" s="92" t="s">
        <v>23</v>
      </c>
      <c r="B18" s="93"/>
      <c r="C18" s="93"/>
      <c r="D18" s="72" t="e">
        <f>D17*100/D17</f>
        <v>#DIV/0!</v>
      </c>
      <c r="E18" s="70" t="e">
        <f>E17*100/D17</f>
        <v>#DIV/0!</v>
      </c>
      <c r="F18" s="70" t="e">
        <f>F17*100/D17</f>
        <v>#DIV/0!</v>
      </c>
      <c r="G18" s="70" t="e">
        <f>G17*100/D18</f>
        <v>#DIV/0!</v>
      </c>
      <c r="H18" s="70" t="e">
        <f>H17*100/D17</f>
        <v>#DIV/0!</v>
      </c>
      <c r="I18" s="70" t="e">
        <f>I17*100/D17</f>
        <v>#DIV/0!</v>
      </c>
      <c r="J18" s="70" t="e">
        <f>J17*100/D17</f>
        <v>#DIV/0!</v>
      </c>
      <c r="K18" s="70" t="e">
        <f>K17*100/D17</f>
        <v>#DIV/0!</v>
      </c>
      <c r="L18" s="70" t="e">
        <f>L17*100/D17</f>
        <v>#DIV/0!</v>
      </c>
      <c r="M18" s="70" t="e">
        <f>M17*100/D17</f>
        <v>#DIV/0!</v>
      </c>
      <c r="N18" s="70" t="e">
        <f>N17*100/D17</f>
        <v>#DIV/0!</v>
      </c>
      <c r="O18" s="70" t="e">
        <f>O17*100/D17</f>
        <v>#DIV/0!</v>
      </c>
      <c r="P18" s="70" t="e">
        <f>P17*100/D17</f>
        <v>#DIV/0!</v>
      </c>
      <c r="Q18" s="70" t="e">
        <f>Q17*100/D17</f>
        <v>#DIV/0!</v>
      </c>
      <c r="R18" s="70" t="e">
        <f>R17*100/D17</f>
        <v>#DIV/0!</v>
      </c>
      <c r="S18" s="70" t="e">
        <f>S17*100/D17</f>
        <v>#DIV/0!</v>
      </c>
      <c r="T18" s="70" t="e">
        <f>T17*100/D17</f>
        <v>#DIV/0!</v>
      </c>
      <c r="U18" s="70" t="e">
        <f>U17*100/D17</f>
        <v>#DIV/0!</v>
      </c>
      <c r="V18" s="70" t="e">
        <f>V17*100/D17</f>
        <v>#DIV/0!</v>
      </c>
      <c r="W18" s="70" t="e">
        <f>W17*100/D17</f>
        <v>#DIV/0!</v>
      </c>
      <c r="X18" s="70" t="e">
        <f>X17*100/D17</f>
        <v>#DIV/0!</v>
      </c>
      <c r="Y18" s="70" t="e">
        <f>Y17*100/D17</f>
        <v>#DIV/0!</v>
      </c>
    </row>
  </sheetData>
  <mergeCells count="29">
    <mergeCell ref="W8:W9"/>
    <mergeCell ref="X8:X9"/>
    <mergeCell ref="Y8:Y9"/>
    <mergeCell ref="A18:C18"/>
    <mergeCell ref="A7:A9"/>
    <mergeCell ref="B7:B9"/>
    <mergeCell ref="C7:C9"/>
    <mergeCell ref="D7:D9"/>
    <mergeCell ref="H8:J8"/>
    <mergeCell ref="K8:M8"/>
    <mergeCell ref="Q8:S8"/>
    <mergeCell ref="T8:V8"/>
    <mergeCell ref="A17:C17"/>
    <mergeCell ref="E8:E9"/>
    <mergeCell ref="F8:F9"/>
    <mergeCell ref="G8:G9"/>
    <mergeCell ref="N8:N9"/>
    <mergeCell ref="O8:O9"/>
    <mergeCell ref="P8:P9"/>
    <mergeCell ref="E7:G7"/>
    <mergeCell ref="H7:M7"/>
    <mergeCell ref="N7:P7"/>
    <mergeCell ref="Q7:V7"/>
    <mergeCell ref="W7:Y7"/>
    <mergeCell ref="B2:G2"/>
    <mergeCell ref="X2:Y2"/>
    <mergeCell ref="B3:F3"/>
    <mergeCell ref="L3:R3"/>
    <mergeCell ref="L4:R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2:AM38"/>
  <sheetViews>
    <sheetView tabSelected="1" zoomScale="80" zoomScaleNormal="80" workbookViewId="0">
      <selection activeCell="E25" sqref="E25"/>
    </sheetView>
  </sheetViews>
  <sheetFormatPr defaultColWidth="9" defaultRowHeight="15"/>
  <cols>
    <col min="1" max="1" width="5" customWidth="1"/>
    <col min="2" max="2" width="8.85546875" customWidth="1"/>
    <col min="3" max="3" width="13.5703125" customWidth="1"/>
    <col min="4" max="4" width="6" customWidth="1"/>
    <col min="5" max="5" width="7" customWidth="1"/>
    <col min="6" max="6" width="6.7109375" customWidth="1"/>
    <col min="7" max="7" width="7" customWidth="1"/>
    <col min="8" max="8" width="6.85546875" customWidth="1"/>
    <col min="9" max="9" width="7.140625" customWidth="1"/>
    <col min="10" max="10" width="6.85546875" customWidth="1"/>
    <col min="11" max="11" width="7.28515625" customWidth="1"/>
    <col min="12" max="12" width="6" customWidth="1"/>
    <col min="13" max="13" width="6.7109375" customWidth="1"/>
    <col min="14" max="14" width="6.85546875" customWidth="1"/>
    <col min="15" max="15" width="6.28515625" customWidth="1"/>
    <col min="16" max="16" width="5.85546875" customWidth="1"/>
    <col min="17" max="17" width="5.140625" customWidth="1"/>
    <col min="18" max="18" width="5.5703125" customWidth="1"/>
    <col min="19" max="19" width="5.7109375" customWidth="1"/>
    <col min="20" max="21" width="6.85546875" customWidth="1"/>
    <col min="22" max="22" width="6.5703125" customWidth="1"/>
    <col min="23" max="23" width="7" customWidth="1"/>
    <col min="24" max="24" width="5.7109375" customWidth="1"/>
    <col min="25" max="25" width="6.28515625" customWidth="1"/>
    <col min="26" max="26" width="6.140625" customWidth="1"/>
    <col min="27" max="27" width="5.28515625" customWidth="1"/>
    <col min="28" max="28" width="6.28515625" customWidth="1"/>
    <col min="29" max="29" width="6.85546875" customWidth="1"/>
    <col min="30" max="30" width="6.140625" customWidth="1"/>
    <col min="31" max="31" width="6.42578125" customWidth="1"/>
    <col min="32" max="32" width="7.140625" customWidth="1"/>
    <col min="33" max="34" width="6" customWidth="1"/>
    <col min="35" max="35" width="5.7109375" customWidth="1"/>
    <col min="36" max="36" width="6.7109375" customWidth="1"/>
    <col min="37" max="37" width="5.85546875" customWidth="1"/>
  </cols>
  <sheetData>
    <row r="2" spans="1:39" ht="15.75">
      <c r="A2" s="58"/>
      <c r="B2" s="96" t="s">
        <v>26</v>
      </c>
      <c r="C2" s="96"/>
      <c r="D2" s="96"/>
      <c r="E2" s="96"/>
      <c r="F2" s="96"/>
      <c r="G2" s="96"/>
      <c r="H2" s="96"/>
      <c r="I2" s="96"/>
      <c r="J2" s="96"/>
      <c r="K2" s="45"/>
      <c r="L2" s="45"/>
      <c r="M2" s="45"/>
      <c r="N2" s="44" t="s">
        <v>27</v>
      </c>
      <c r="O2" s="44"/>
      <c r="P2" s="44"/>
      <c r="Q2" s="44"/>
      <c r="R2" s="44"/>
      <c r="S2" s="44"/>
      <c r="T2" s="6" t="s">
        <v>28</v>
      </c>
      <c r="U2" s="6"/>
      <c r="V2" s="6"/>
      <c r="W2" s="59"/>
      <c r="X2" s="59"/>
      <c r="AB2" s="59"/>
      <c r="AC2" s="59"/>
      <c r="AD2" s="59"/>
      <c r="AE2" s="25"/>
      <c r="AF2" s="25"/>
      <c r="AG2" s="25"/>
      <c r="AH2" s="25"/>
      <c r="AI2" s="25"/>
      <c r="AJ2" s="77" t="s">
        <v>2</v>
      </c>
      <c r="AK2" s="77"/>
    </row>
    <row r="3" spans="1:39">
      <c r="A3" s="44"/>
      <c r="B3" s="97" t="s">
        <v>29</v>
      </c>
      <c r="C3" s="98"/>
      <c r="D3" s="98"/>
      <c r="E3" s="98"/>
      <c r="F3" s="98"/>
      <c r="G3" s="98"/>
      <c r="H3" s="98"/>
      <c r="I3" s="98"/>
      <c r="J3" s="98"/>
      <c r="K3" s="23"/>
      <c r="L3" s="23"/>
      <c r="M3" s="23"/>
      <c r="N3" s="43" t="s">
        <v>30</v>
      </c>
      <c r="O3" s="43"/>
      <c r="P3" s="43"/>
      <c r="Q3" s="43"/>
      <c r="R3" s="43"/>
      <c r="S3" s="43"/>
      <c r="T3" s="99" t="s">
        <v>31</v>
      </c>
      <c r="U3" s="99"/>
      <c r="V3" s="99"/>
      <c r="W3" s="99"/>
      <c r="X3" s="99"/>
      <c r="Y3" s="99"/>
      <c r="Z3" s="99"/>
      <c r="AB3" s="44"/>
      <c r="AC3" s="44"/>
      <c r="AD3" s="44"/>
      <c r="AE3" s="43"/>
      <c r="AF3" s="43"/>
      <c r="AG3" s="43"/>
      <c r="AH3" s="44"/>
      <c r="AI3" s="44"/>
      <c r="AJ3" s="44"/>
      <c r="AK3" s="44"/>
      <c r="AL3" s="6"/>
      <c r="AM3" s="6"/>
    </row>
    <row r="4" spans="1:39">
      <c r="A4" s="44"/>
      <c r="B4" s="6"/>
      <c r="C4" s="6"/>
      <c r="D4" s="6"/>
      <c r="E4" s="6"/>
      <c r="F4" s="6"/>
      <c r="G4" s="44"/>
      <c r="H4" s="44"/>
      <c r="I4" s="23"/>
      <c r="J4" s="23"/>
      <c r="K4" s="23"/>
      <c r="L4" s="23"/>
      <c r="M4" s="23"/>
      <c r="N4" s="43" t="s">
        <v>32</v>
      </c>
      <c r="O4" s="43"/>
      <c r="P4" s="43"/>
      <c r="Q4" s="43"/>
      <c r="R4" s="43"/>
      <c r="S4" s="43"/>
      <c r="T4" s="44"/>
      <c r="U4" s="44"/>
      <c r="V4" s="44"/>
      <c r="W4" s="44"/>
      <c r="X4" s="44"/>
      <c r="AB4" s="44"/>
      <c r="AC4" s="44"/>
      <c r="AD4" s="44"/>
      <c r="AE4" s="43"/>
      <c r="AF4" s="43"/>
      <c r="AG4" s="43"/>
      <c r="AH4" s="44"/>
      <c r="AI4" s="44"/>
      <c r="AJ4" s="44"/>
      <c r="AK4" s="44"/>
      <c r="AL4" s="6"/>
      <c r="AM4" s="6"/>
    </row>
    <row r="5" spans="1:39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6"/>
      <c r="AM5" s="6"/>
    </row>
    <row r="6" spans="1:39">
      <c r="A6" s="44"/>
      <c r="B6" s="45"/>
      <c r="C6" s="45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6"/>
      <c r="AM6" s="6"/>
    </row>
    <row r="7" spans="1:39" ht="25.5" customHeight="1">
      <c r="A7" s="110" t="s">
        <v>6</v>
      </c>
      <c r="B7" s="100" t="s">
        <v>7</v>
      </c>
      <c r="C7" s="100" t="s">
        <v>8</v>
      </c>
      <c r="D7" s="100" t="s">
        <v>9</v>
      </c>
      <c r="E7" s="100" t="s">
        <v>10</v>
      </c>
      <c r="F7" s="100"/>
      <c r="G7" s="100"/>
      <c r="H7" s="101" t="s">
        <v>11</v>
      </c>
      <c r="I7" s="102"/>
      <c r="J7" s="102"/>
      <c r="K7" s="102"/>
      <c r="L7" s="102"/>
      <c r="M7" s="102"/>
      <c r="N7" s="102"/>
      <c r="O7" s="102"/>
      <c r="P7" s="103"/>
      <c r="Q7" s="100" t="s">
        <v>12</v>
      </c>
      <c r="R7" s="100"/>
      <c r="S7" s="100"/>
      <c r="T7" s="101" t="s">
        <v>13</v>
      </c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3"/>
      <c r="AI7" s="100" t="s">
        <v>14</v>
      </c>
      <c r="AJ7" s="100"/>
      <c r="AK7" s="100"/>
      <c r="AL7" s="6"/>
      <c r="AM7" s="6"/>
    </row>
    <row r="8" spans="1:39" ht="15.75" customHeight="1">
      <c r="A8" s="110"/>
      <c r="B8" s="100"/>
      <c r="C8" s="100"/>
      <c r="D8" s="100"/>
      <c r="E8" s="117" t="s">
        <v>15</v>
      </c>
      <c r="F8" s="117" t="s">
        <v>16</v>
      </c>
      <c r="G8" s="117" t="s">
        <v>17</v>
      </c>
      <c r="H8" s="104" t="s">
        <v>18</v>
      </c>
      <c r="I8" s="105"/>
      <c r="J8" s="105"/>
      <c r="K8" s="102" t="s">
        <v>19</v>
      </c>
      <c r="L8" s="102"/>
      <c r="M8" s="103"/>
      <c r="N8" s="106" t="s">
        <v>33</v>
      </c>
      <c r="O8" s="107"/>
      <c r="P8" s="108"/>
      <c r="Q8" s="117" t="s">
        <v>15</v>
      </c>
      <c r="R8" s="117" t="s">
        <v>16</v>
      </c>
      <c r="S8" s="117" t="s">
        <v>17</v>
      </c>
      <c r="T8" s="109" t="s">
        <v>34</v>
      </c>
      <c r="U8" s="109"/>
      <c r="V8" s="109"/>
      <c r="W8" s="109" t="s">
        <v>20</v>
      </c>
      <c r="X8" s="109"/>
      <c r="Y8" s="109"/>
      <c r="Z8" s="110" t="s">
        <v>35</v>
      </c>
      <c r="AA8" s="110"/>
      <c r="AB8" s="110"/>
      <c r="AC8" s="110" t="s">
        <v>36</v>
      </c>
      <c r="AD8" s="110"/>
      <c r="AE8" s="110"/>
      <c r="AF8" s="107" t="s">
        <v>21</v>
      </c>
      <c r="AG8" s="107"/>
      <c r="AH8" s="108"/>
      <c r="AI8" s="117" t="s">
        <v>15</v>
      </c>
      <c r="AJ8" s="117" t="s">
        <v>16</v>
      </c>
      <c r="AK8" s="117" t="s">
        <v>17</v>
      </c>
      <c r="AL8" s="6"/>
      <c r="AM8" s="6"/>
    </row>
    <row r="9" spans="1:39" ht="96" customHeight="1">
      <c r="A9" s="110"/>
      <c r="B9" s="100"/>
      <c r="C9" s="100"/>
      <c r="D9" s="100"/>
      <c r="E9" s="118"/>
      <c r="F9" s="118"/>
      <c r="G9" s="118"/>
      <c r="H9" s="35" t="s">
        <v>15</v>
      </c>
      <c r="I9" s="35" t="s">
        <v>16</v>
      </c>
      <c r="J9" s="35" t="s">
        <v>17</v>
      </c>
      <c r="K9" s="35" t="s">
        <v>15</v>
      </c>
      <c r="L9" s="35" t="s">
        <v>16</v>
      </c>
      <c r="M9" s="35" t="s">
        <v>17</v>
      </c>
      <c r="N9" s="35" t="s">
        <v>15</v>
      </c>
      <c r="O9" s="35" t="s">
        <v>16</v>
      </c>
      <c r="P9" s="35" t="s">
        <v>17</v>
      </c>
      <c r="Q9" s="118"/>
      <c r="R9" s="118"/>
      <c r="S9" s="118"/>
      <c r="T9" s="35" t="s">
        <v>15</v>
      </c>
      <c r="U9" s="35" t="s">
        <v>16</v>
      </c>
      <c r="V9" s="35" t="s">
        <v>17</v>
      </c>
      <c r="W9" s="35" t="s">
        <v>15</v>
      </c>
      <c r="X9" s="35" t="s">
        <v>16</v>
      </c>
      <c r="Y9" s="35" t="s">
        <v>17</v>
      </c>
      <c r="Z9" s="35" t="s">
        <v>15</v>
      </c>
      <c r="AA9" s="35" t="s">
        <v>16</v>
      </c>
      <c r="AB9" s="35" t="s">
        <v>17</v>
      </c>
      <c r="AC9" s="35" t="s">
        <v>15</v>
      </c>
      <c r="AD9" s="35" t="s">
        <v>16</v>
      </c>
      <c r="AE9" s="35" t="s">
        <v>17</v>
      </c>
      <c r="AF9" s="35" t="s">
        <v>15</v>
      </c>
      <c r="AG9" s="35" t="s">
        <v>16</v>
      </c>
      <c r="AH9" s="35" t="s">
        <v>17</v>
      </c>
      <c r="AI9" s="118"/>
      <c r="AJ9" s="118"/>
      <c r="AK9" s="118"/>
      <c r="AL9" s="6"/>
      <c r="AM9" s="6"/>
    </row>
    <row r="10" spans="1:39" ht="24.75">
      <c r="A10" s="49">
        <v>1</v>
      </c>
      <c r="B10" s="61" t="s">
        <v>37</v>
      </c>
      <c r="C10" s="50" t="s">
        <v>38</v>
      </c>
      <c r="D10" s="51">
        <v>23</v>
      </c>
      <c r="E10" s="62">
        <v>19.399999999999999</v>
      </c>
      <c r="F10" s="62">
        <v>3.6</v>
      </c>
      <c r="G10" s="62">
        <v>0</v>
      </c>
      <c r="H10" s="62">
        <v>15.8</v>
      </c>
      <c r="I10" s="62">
        <v>7.2</v>
      </c>
      <c r="J10" s="62">
        <v>0</v>
      </c>
      <c r="K10" s="62">
        <v>15.6</v>
      </c>
      <c r="L10" s="62">
        <v>7.4</v>
      </c>
      <c r="M10" s="62">
        <v>0</v>
      </c>
      <c r="N10" s="62">
        <v>18</v>
      </c>
      <c r="O10" s="62">
        <v>5</v>
      </c>
      <c r="P10" s="62">
        <v>0</v>
      </c>
      <c r="Q10" s="62">
        <v>17.600000000000001</v>
      </c>
      <c r="R10" s="62">
        <v>5.4</v>
      </c>
      <c r="S10" s="62">
        <v>0</v>
      </c>
      <c r="T10" s="62">
        <v>16.399999999999999</v>
      </c>
      <c r="U10" s="62">
        <v>6.6</v>
      </c>
      <c r="V10" s="62">
        <v>0</v>
      </c>
      <c r="W10" s="62">
        <v>22</v>
      </c>
      <c r="X10" s="62">
        <v>1</v>
      </c>
      <c r="Y10" s="62">
        <v>0</v>
      </c>
      <c r="Z10" s="62">
        <v>19.2</v>
      </c>
      <c r="AA10" s="62">
        <v>3.8</v>
      </c>
      <c r="AB10" s="62">
        <v>0</v>
      </c>
      <c r="AC10" s="62">
        <v>17</v>
      </c>
      <c r="AD10" s="62">
        <v>6</v>
      </c>
      <c r="AE10" s="62">
        <v>0</v>
      </c>
      <c r="AF10" s="62">
        <v>21.6</v>
      </c>
      <c r="AG10" s="62">
        <v>1.4</v>
      </c>
      <c r="AH10" s="62">
        <v>0</v>
      </c>
      <c r="AI10" s="62">
        <v>18.600000000000001</v>
      </c>
      <c r="AJ10" s="62">
        <v>4.4000000000000004</v>
      </c>
      <c r="AK10" s="62">
        <v>0</v>
      </c>
      <c r="AL10" s="6"/>
      <c r="AM10" s="6"/>
    </row>
    <row r="11" spans="1:39">
      <c r="A11" s="49">
        <v>2</v>
      </c>
      <c r="B11" s="50"/>
      <c r="C11" s="50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6"/>
      <c r="AM11" s="6"/>
    </row>
    <row r="12" spans="1:39" hidden="1">
      <c r="A12" s="49">
        <v>3</v>
      </c>
      <c r="B12" s="53"/>
      <c r="C12" s="53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6"/>
      <c r="AM12" s="6"/>
    </row>
    <row r="13" spans="1:39" hidden="1">
      <c r="A13" s="49">
        <v>4</v>
      </c>
      <c r="B13" s="53"/>
      <c r="C13" s="53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6"/>
      <c r="AM13" s="6"/>
    </row>
    <row r="14" spans="1:39" hidden="1">
      <c r="A14" s="49">
        <v>5</v>
      </c>
      <c r="B14" s="53"/>
      <c r="C14" s="53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6"/>
      <c r="AM14" s="6"/>
    </row>
    <row r="15" spans="1:39" hidden="1">
      <c r="A15" s="49">
        <v>6</v>
      </c>
      <c r="B15" s="53"/>
      <c r="C15" s="53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6"/>
      <c r="AM15" s="6"/>
    </row>
    <row r="16" spans="1:39" hidden="1">
      <c r="A16" s="49">
        <v>7</v>
      </c>
      <c r="B16" s="53"/>
      <c r="C16" s="53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6"/>
      <c r="AM16" s="6"/>
    </row>
    <row r="17" spans="1:39">
      <c r="A17" s="111" t="s">
        <v>22</v>
      </c>
      <c r="B17" s="112"/>
      <c r="C17" s="113"/>
      <c r="D17" s="54">
        <f t="shared" ref="D17:AK17" si="0">SUM(D10:D16)</f>
        <v>23</v>
      </c>
      <c r="E17" s="55">
        <f t="shared" si="0"/>
        <v>19.399999999999999</v>
      </c>
      <c r="F17" s="55">
        <f t="shared" si="0"/>
        <v>3.6</v>
      </c>
      <c r="G17" s="55">
        <f t="shared" si="0"/>
        <v>0</v>
      </c>
      <c r="H17" s="55">
        <f t="shared" si="0"/>
        <v>15.8</v>
      </c>
      <c r="I17" s="55">
        <f t="shared" si="0"/>
        <v>7.2</v>
      </c>
      <c r="J17" s="55">
        <f t="shared" si="0"/>
        <v>0</v>
      </c>
      <c r="K17" s="55">
        <f t="shared" si="0"/>
        <v>15.6</v>
      </c>
      <c r="L17" s="55">
        <f t="shared" si="0"/>
        <v>7.4</v>
      </c>
      <c r="M17" s="55">
        <f t="shared" si="0"/>
        <v>0</v>
      </c>
      <c r="N17" s="55">
        <f t="shared" si="0"/>
        <v>18</v>
      </c>
      <c r="O17" s="55">
        <f t="shared" si="0"/>
        <v>5</v>
      </c>
      <c r="P17" s="55">
        <f t="shared" si="0"/>
        <v>0</v>
      </c>
      <c r="Q17" s="55">
        <f t="shared" si="0"/>
        <v>17.600000000000001</v>
      </c>
      <c r="R17" s="55">
        <f t="shared" si="0"/>
        <v>5.4</v>
      </c>
      <c r="S17" s="55">
        <f t="shared" si="0"/>
        <v>0</v>
      </c>
      <c r="T17" s="55">
        <f t="shared" si="0"/>
        <v>16.399999999999999</v>
      </c>
      <c r="U17" s="55">
        <f t="shared" si="0"/>
        <v>6.6</v>
      </c>
      <c r="V17" s="55">
        <f t="shared" si="0"/>
        <v>0</v>
      </c>
      <c r="W17" s="55">
        <f t="shared" si="0"/>
        <v>22</v>
      </c>
      <c r="X17" s="55">
        <f t="shared" si="0"/>
        <v>1</v>
      </c>
      <c r="Y17" s="55">
        <f t="shared" si="0"/>
        <v>0</v>
      </c>
      <c r="Z17" s="55">
        <f t="shared" si="0"/>
        <v>19.2</v>
      </c>
      <c r="AA17" s="55">
        <f t="shared" si="0"/>
        <v>3.8</v>
      </c>
      <c r="AB17" s="55">
        <f t="shared" si="0"/>
        <v>0</v>
      </c>
      <c r="AC17" s="55">
        <f t="shared" si="0"/>
        <v>17</v>
      </c>
      <c r="AD17" s="55">
        <f t="shared" si="0"/>
        <v>6</v>
      </c>
      <c r="AE17" s="55">
        <f t="shared" si="0"/>
        <v>0</v>
      </c>
      <c r="AF17" s="55">
        <f t="shared" si="0"/>
        <v>21.6</v>
      </c>
      <c r="AG17" s="55">
        <f t="shared" si="0"/>
        <v>1.4</v>
      </c>
      <c r="AH17" s="55">
        <f t="shared" si="0"/>
        <v>0</v>
      </c>
      <c r="AI17" s="55">
        <f t="shared" si="0"/>
        <v>18.600000000000001</v>
      </c>
      <c r="AJ17" s="55">
        <f t="shared" si="0"/>
        <v>4.4000000000000004</v>
      </c>
      <c r="AK17" s="55">
        <f t="shared" si="0"/>
        <v>0</v>
      </c>
      <c r="AL17" s="6"/>
      <c r="AM17" s="6"/>
    </row>
    <row r="18" spans="1:39" ht="18.75" customHeight="1">
      <c r="A18" s="114" t="s">
        <v>23</v>
      </c>
      <c r="B18" s="115"/>
      <c r="C18" s="115"/>
      <c r="D18" s="56">
        <f>D17*100/D17</f>
        <v>100</v>
      </c>
      <c r="E18" s="55">
        <f>E17*100/D17</f>
        <v>84.347826086956502</v>
      </c>
      <c r="F18" s="55">
        <f>F17*100/D17</f>
        <v>15.6521739130435</v>
      </c>
      <c r="G18" s="55">
        <f>G17*100/D17</f>
        <v>0</v>
      </c>
      <c r="H18" s="55">
        <f>H17*100/D17</f>
        <v>68.695652173913004</v>
      </c>
      <c r="I18" s="55">
        <f>I17*100/D17</f>
        <v>31.304347826087</v>
      </c>
      <c r="J18" s="55">
        <f>J17*100/D17</f>
        <v>0</v>
      </c>
      <c r="K18" s="55">
        <f>K17*100/D17</f>
        <v>67.826086956521706</v>
      </c>
      <c r="L18" s="55">
        <f>L17*100/D17</f>
        <v>32.173913043478301</v>
      </c>
      <c r="M18" s="55">
        <f>M17*100/D17</f>
        <v>0</v>
      </c>
      <c r="N18" s="55">
        <f>N17*100/D17</f>
        <v>78.260869565217405</v>
      </c>
      <c r="O18" s="55">
        <f>O17*100/D17</f>
        <v>21.739130434782599</v>
      </c>
      <c r="P18" s="55">
        <f>P17*100/D17</f>
        <v>0</v>
      </c>
      <c r="Q18" s="55">
        <f>Q17*100/D17</f>
        <v>76.521739130434796</v>
      </c>
      <c r="R18" s="55">
        <f>R17*100/D17</f>
        <v>23.478260869565201</v>
      </c>
      <c r="S18" s="55">
        <f>S17*100/D17</f>
        <v>0</v>
      </c>
      <c r="T18" s="55">
        <f>T17*100/D17</f>
        <v>71.304347826086996</v>
      </c>
      <c r="U18" s="55">
        <f>U17*100/D17</f>
        <v>28.695652173913</v>
      </c>
      <c r="V18" s="55">
        <f>V17*100/D17</f>
        <v>0</v>
      </c>
      <c r="W18" s="55">
        <f>W17*100/D17</f>
        <v>95.652173913043498</v>
      </c>
      <c r="X18" s="55">
        <f>X17*100/D17</f>
        <v>4.3478260869565197</v>
      </c>
      <c r="Y18" s="55">
        <f>Y17*100/D17</f>
        <v>0</v>
      </c>
      <c r="Z18" s="55">
        <f>Z17*100/D17</f>
        <v>83.478260869565204</v>
      </c>
      <c r="AA18" s="55">
        <f>AA17*100/D17</f>
        <v>16.521739130434799</v>
      </c>
      <c r="AB18" s="55">
        <f>AB17*100/D17</f>
        <v>0</v>
      </c>
      <c r="AC18" s="55">
        <f>AC17*100/D17</f>
        <v>73.913043478260903</v>
      </c>
      <c r="AD18" s="55">
        <f>AD17*100/D17</f>
        <v>26.086956521739101</v>
      </c>
      <c r="AE18" s="55">
        <f>AE17*100/D17</f>
        <v>0</v>
      </c>
      <c r="AF18" s="55">
        <f>AF17*100/D17</f>
        <v>93.913043478260903</v>
      </c>
      <c r="AG18" s="55">
        <f>AG17*100/D17</f>
        <v>6.0869565217391299</v>
      </c>
      <c r="AH18" s="55">
        <f>AH17*100/D17</f>
        <v>0</v>
      </c>
      <c r="AI18" s="55">
        <f>AI17*100/D17</f>
        <v>80.869565217391298</v>
      </c>
      <c r="AJ18" s="55">
        <f>AJ17*100/D17</f>
        <v>19.130434782608699</v>
      </c>
      <c r="AK18" s="55">
        <f>AK17*100/D17</f>
        <v>0</v>
      </c>
      <c r="AL18" s="6"/>
      <c r="AM18" s="6"/>
    </row>
    <row r="19" spans="1:3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</row>
    <row r="20" spans="1:39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116"/>
      <c r="AF20" s="116"/>
      <c r="AG20" s="116"/>
      <c r="AH20" s="116"/>
      <c r="AI20" s="116"/>
      <c r="AJ20" s="116"/>
      <c r="AK20" s="116"/>
      <c r="AL20" s="6"/>
      <c r="AM20" s="6"/>
    </row>
    <row r="21" spans="1:39">
      <c r="A21" s="6"/>
      <c r="B21" s="6"/>
      <c r="C21" s="6"/>
      <c r="D21" s="6"/>
      <c r="E21" s="6"/>
      <c r="F21" s="6"/>
      <c r="G21" s="63"/>
      <c r="H21" s="63"/>
      <c r="I21" s="63"/>
      <c r="J21" s="63"/>
      <c r="K21" s="63"/>
      <c r="L21" s="63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116"/>
      <c r="AF21" s="116"/>
      <c r="AG21" s="116"/>
      <c r="AH21" s="116"/>
      <c r="AI21" s="116"/>
      <c r="AJ21" s="116"/>
      <c r="AK21" s="116"/>
      <c r="AL21" s="6"/>
      <c r="AM21" s="6"/>
    </row>
    <row r="22" spans="1:39">
      <c r="A22" s="6"/>
      <c r="B22" s="6"/>
      <c r="C22" s="6"/>
      <c r="D22" s="6"/>
      <c r="E22" s="6"/>
      <c r="F22" s="6"/>
      <c r="G22" s="63"/>
      <c r="H22" s="63"/>
      <c r="I22" s="63"/>
      <c r="J22" s="63"/>
      <c r="K22" s="63"/>
      <c r="L22" s="63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</row>
    <row r="23" spans="1:39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116" t="s">
        <v>39</v>
      </c>
      <c r="N23" s="116"/>
      <c r="O23" s="116"/>
      <c r="P23" s="116"/>
      <c r="Q23" s="116"/>
      <c r="R23" s="116"/>
      <c r="S23" s="116"/>
      <c r="T23" s="11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</row>
    <row r="24" spans="1:39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</row>
    <row r="25" spans="1:39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</row>
    <row r="26" spans="1:39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</row>
    <row r="27" spans="1:39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</row>
    <row r="28" spans="1:39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</row>
    <row r="29" spans="1:3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</row>
    <row r="30" spans="1:39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</row>
    <row r="31" spans="1:39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</row>
    <row r="32" spans="1:39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</row>
    <row r="34" spans="1:39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1:39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</row>
    <row r="36" spans="1:39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</row>
    <row r="37" spans="1:39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</row>
    <row r="38" spans="1:39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</row>
  </sheetData>
  <mergeCells count="34">
    <mergeCell ref="AI8:AI9"/>
    <mergeCell ref="AJ8:AJ9"/>
    <mergeCell ref="AK8:AK9"/>
    <mergeCell ref="AE20:AK21"/>
    <mergeCell ref="M23:T23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Z8:AB8"/>
    <mergeCell ref="AC8:AE8"/>
    <mergeCell ref="AF8:AH8"/>
    <mergeCell ref="A17:C17"/>
    <mergeCell ref="A18:C18"/>
    <mergeCell ref="H8:J8"/>
    <mergeCell ref="K8:M8"/>
    <mergeCell ref="N8:P8"/>
    <mergeCell ref="T8:V8"/>
    <mergeCell ref="W8:Y8"/>
    <mergeCell ref="B2:J2"/>
    <mergeCell ref="AJ2:AK2"/>
    <mergeCell ref="B3:J3"/>
    <mergeCell ref="T3:Z3"/>
    <mergeCell ref="E7:G7"/>
    <mergeCell ref="H7:P7"/>
    <mergeCell ref="Q7:S7"/>
    <mergeCell ref="T7:AH7"/>
    <mergeCell ref="AI7:AK7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2:AN24"/>
  <sheetViews>
    <sheetView zoomScale="80" zoomScaleNormal="80" workbookViewId="0">
      <selection activeCell="W3" sqref="W3:AA3"/>
    </sheetView>
  </sheetViews>
  <sheetFormatPr defaultColWidth="9" defaultRowHeight="15"/>
  <cols>
    <col min="1" max="1" width="5" customWidth="1"/>
    <col min="2" max="2" width="12.85546875" customWidth="1"/>
    <col min="3" max="3" width="14.140625" customWidth="1"/>
    <col min="4" max="4" width="7.140625" customWidth="1"/>
    <col min="5" max="5" width="10" customWidth="1"/>
    <col min="6" max="6" width="8.85546875" customWidth="1"/>
    <col min="7" max="7" width="9.42578125" customWidth="1"/>
    <col min="8" max="8" width="9.140625" customWidth="1"/>
    <col min="9" max="9" width="9.5703125" customWidth="1"/>
    <col min="10" max="10" width="9.42578125" customWidth="1"/>
    <col min="11" max="11" width="9.28515625" customWidth="1"/>
    <col min="12" max="12" width="8.7109375" customWidth="1"/>
    <col min="13" max="13" width="8.85546875" customWidth="1"/>
    <col min="14" max="14" width="9.5703125" customWidth="1"/>
    <col min="15" max="15" width="7.85546875" customWidth="1"/>
    <col min="16" max="16" width="9.140625" customWidth="1"/>
    <col min="17" max="17" width="8.42578125" customWidth="1"/>
    <col min="18" max="18" width="8.7109375" customWidth="1"/>
    <col min="19" max="19" width="8.5703125" customWidth="1"/>
    <col min="20" max="20" width="7.5703125" customWidth="1"/>
    <col min="21" max="21" width="9" customWidth="1"/>
    <col min="22" max="22" width="8" customWidth="1"/>
    <col min="23" max="23" width="8.140625" customWidth="1"/>
    <col min="24" max="24" width="8.5703125" customWidth="1"/>
    <col min="25" max="25" width="8.7109375" customWidth="1"/>
    <col min="26" max="27" width="8.5703125" customWidth="1"/>
    <col min="28" max="30" width="8.85546875" customWidth="1"/>
    <col min="31" max="31" width="9.28515625" customWidth="1"/>
    <col min="32" max="33" width="9" customWidth="1"/>
    <col min="34" max="34" width="8.7109375" customWidth="1"/>
    <col min="35" max="35" width="9" customWidth="1"/>
    <col min="36" max="36" width="8.42578125" customWidth="1"/>
    <col min="37" max="37" width="8.85546875" customWidth="1"/>
  </cols>
  <sheetData>
    <row r="2" spans="1:40">
      <c r="A2" s="42"/>
      <c r="B2" s="119" t="s">
        <v>40</v>
      </c>
      <c r="C2" s="119"/>
      <c r="D2" s="119"/>
      <c r="E2" s="119"/>
      <c r="F2" s="119"/>
      <c r="G2" s="43"/>
      <c r="H2" s="97"/>
      <c r="I2" s="120"/>
      <c r="J2" s="120"/>
      <c r="K2" s="120"/>
      <c r="L2" s="43"/>
      <c r="M2" s="43"/>
      <c r="N2" s="43"/>
      <c r="O2" s="99" t="s">
        <v>41</v>
      </c>
      <c r="P2" s="99"/>
      <c r="Q2" s="99"/>
      <c r="R2" s="99"/>
      <c r="S2" s="99"/>
      <c r="T2" s="43"/>
      <c r="U2" s="43"/>
      <c r="V2" s="43"/>
      <c r="W2" s="6" t="s">
        <v>28</v>
      </c>
      <c r="X2" s="6"/>
      <c r="Y2" s="6"/>
      <c r="Z2" s="43"/>
      <c r="AA2" s="43"/>
      <c r="AB2" s="43"/>
      <c r="AC2" s="43"/>
      <c r="AD2" s="43"/>
      <c r="AE2" s="43"/>
      <c r="AF2" s="44"/>
      <c r="AG2" s="44"/>
      <c r="AH2" s="44"/>
      <c r="AI2" s="44"/>
      <c r="AJ2" s="121" t="s">
        <v>2</v>
      </c>
      <c r="AK2" s="121"/>
      <c r="AL2" s="6"/>
      <c r="AM2" s="6"/>
      <c r="AN2" s="6"/>
    </row>
    <row r="3" spans="1:40">
      <c r="A3" s="44"/>
      <c r="B3" s="97" t="s">
        <v>42</v>
      </c>
      <c r="C3" s="97"/>
      <c r="D3" s="97"/>
      <c r="E3" s="97"/>
      <c r="F3" s="97"/>
      <c r="G3" s="116"/>
      <c r="H3" s="116"/>
      <c r="I3" s="116"/>
      <c r="J3" s="45"/>
      <c r="K3" s="44"/>
      <c r="L3" s="44"/>
      <c r="M3" s="44"/>
      <c r="N3" s="44"/>
      <c r="O3" s="99" t="s">
        <v>43</v>
      </c>
      <c r="P3" s="99"/>
      <c r="Q3" s="99"/>
      <c r="R3" s="99"/>
      <c r="S3" s="99"/>
      <c r="T3" s="99"/>
      <c r="U3" s="43"/>
      <c r="V3" s="43"/>
      <c r="W3" s="122" t="s">
        <v>31</v>
      </c>
      <c r="X3" s="122"/>
      <c r="Y3" s="122"/>
      <c r="Z3" s="122"/>
      <c r="AA3" s="122"/>
      <c r="AB3" s="44"/>
      <c r="AC3" s="44"/>
      <c r="AD3" s="43"/>
      <c r="AE3" s="43"/>
      <c r="AF3" s="43"/>
      <c r="AG3" s="43"/>
      <c r="AH3" s="44"/>
      <c r="AI3" s="44"/>
      <c r="AJ3" s="44"/>
      <c r="AK3" s="44"/>
      <c r="AL3" s="6"/>
      <c r="AM3" s="6"/>
      <c r="AN3" s="6"/>
    </row>
    <row r="4" spans="1:40">
      <c r="A4" s="44"/>
      <c r="B4" s="6"/>
      <c r="C4" s="6"/>
      <c r="D4" s="6"/>
      <c r="E4" s="6"/>
      <c r="F4" s="6"/>
      <c r="G4" s="44"/>
      <c r="H4" s="44"/>
      <c r="I4" s="123" t="s">
        <v>44</v>
      </c>
      <c r="J4" s="116"/>
      <c r="K4" s="116"/>
      <c r="L4" s="116"/>
      <c r="M4" s="44"/>
      <c r="N4" s="44"/>
      <c r="O4" s="99" t="s">
        <v>32</v>
      </c>
      <c r="P4" s="99"/>
      <c r="Q4" s="99"/>
      <c r="R4" s="99"/>
      <c r="S4" s="99"/>
      <c r="T4" s="99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4"/>
      <c r="AI4" s="44"/>
      <c r="AJ4" s="44"/>
      <c r="AK4" s="44"/>
      <c r="AL4" s="6"/>
      <c r="AM4" s="6"/>
      <c r="AN4" s="6"/>
    </row>
    <row r="5" spans="1:40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6"/>
      <c r="AM5" s="6"/>
      <c r="AN5" s="6"/>
    </row>
    <row r="6" spans="1:40">
      <c r="A6" s="44"/>
      <c r="B6" s="45"/>
      <c r="C6" s="45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6"/>
      <c r="AM6" s="6"/>
      <c r="AN6" s="6"/>
    </row>
    <row r="7" spans="1:40" ht="15.75" customHeight="1">
      <c r="A7" s="110" t="s">
        <v>6</v>
      </c>
      <c r="B7" s="100" t="s">
        <v>7</v>
      </c>
      <c r="C7" s="100" t="s">
        <v>8</v>
      </c>
      <c r="D7" s="100" t="s">
        <v>9</v>
      </c>
      <c r="E7" s="100" t="s">
        <v>10</v>
      </c>
      <c r="F7" s="100"/>
      <c r="G7" s="100"/>
      <c r="H7" s="101" t="s">
        <v>11</v>
      </c>
      <c r="I7" s="102"/>
      <c r="J7" s="102"/>
      <c r="K7" s="102"/>
      <c r="L7" s="102"/>
      <c r="M7" s="102"/>
      <c r="N7" s="102"/>
      <c r="O7" s="102"/>
      <c r="P7" s="103"/>
      <c r="Q7" s="100" t="s">
        <v>12</v>
      </c>
      <c r="R7" s="100"/>
      <c r="S7" s="100"/>
      <c r="T7" s="101" t="s">
        <v>13</v>
      </c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3"/>
      <c r="AI7" s="100" t="s">
        <v>14</v>
      </c>
      <c r="AJ7" s="100"/>
      <c r="AK7" s="100"/>
      <c r="AL7" s="6"/>
      <c r="AM7" s="6"/>
      <c r="AN7" s="6"/>
    </row>
    <row r="8" spans="1:40" ht="15.75" customHeight="1">
      <c r="A8" s="110"/>
      <c r="B8" s="100"/>
      <c r="C8" s="100"/>
      <c r="D8" s="100"/>
      <c r="E8" s="117" t="s">
        <v>15</v>
      </c>
      <c r="F8" s="117" t="s">
        <v>16</v>
      </c>
      <c r="G8" s="117" t="s">
        <v>17</v>
      </c>
      <c r="H8" s="109" t="s">
        <v>18</v>
      </c>
      <c r="I8" s="109"/>
      <c r="J8" s="109"/>
      <c r="K8" s="100" t="s">
        <v>19</v>
      </c>
      <c r="L8" s="100"/>
      <c r="M8" s="100"/>
      <c r="N8" s="110" t="s">
        <v>33</v>
      </c>
      <c r="O8" s="110"/>
      <c r="P8" s="110"/>
      <c r="Q8" s="117" t="s">
        <v>15</v>
      </c>
      <c r="R8" s="117" t="s">
        <v>16</v>
      </c>
      <c r="S8" s="117" t="s">
        <v>17</v>
      </c>
      <c r="T8" s="109" t="s">
        <v>34</v>
      </c>
      <c r="U8" s="109"/>
      <c r="V8" s="109"/>
      <c r="W8" s="109" t="s">
        <v>20</v>
      </c>
      <c r="X8" s="109"/>
      <c r="Y8" s="109"/>
      <c r="Z8" s="110" t="s">
        <v>35</v>
      </c>
      <c r="AA8" s="110"/>
      <c r="AB8" s="110"/>
      <c r="AC8" s="110" t="s">
        <v>36</v>
      </c>
      <c r="AD8" s="110"/>
      <c r="AE8" s="110"/>
      <c r="AF8" s="107" t="s">
        <v>21</v>
      </c>
      <c r="AG8" s="107"/>
      <c r="AH8" s="108"/>
      <c r="AI8" s="117" t="s">
        <v>15</v>
      </c>
      <c r="AJ8" s="117" t="s">
        <v>16</v>
      </c>
      <c r="AK8" s="117" t="s">
        <v>17</v>
      </c>
      <c r="AL8" s="6"/>
      <c r="AM8" s="6"/>
      <c r="AN8" s="6"/>
    </row>
    <row r="9" spans="1:40" ht="62.1" customHeight="1">
      <c r="A9" s="110"/>
      <c r="B9" s="100"/>
      <c r="C9" s="100"/>
      <c r="D9" s="100"/>
      <c r="E9" s="125"/>
      <c r="F9" s="125"/>
      <c r="G9" s="125"/>
      <c r="H9" s="36" t="s">
        <v>15</v>
      </c>
      <c r="I9" s="36" t="s">
        <v>16</v>
      </c>
      <c r="J9" s="36" t="s">
        <v>17</v>
      </c>
      <c r="K9" s="36" t="s">
        <v>15</v>
      </c>
      <c r="L9" s="36" t="s">
        <v>16</v>
      </c>
      <c r="M9" s="36" t="s">
        <v>17</v>
      </c>
      <c r="N9" s="36" t="s">
        <v>15</v>
      </c>
      <c r="O9" s="36" t="s">
        <v>16</v>
      </c>
      <c r="P9" s="36" t="s">
        <v>17</v>
      </c>
      <c r="Q9" s="125"/>
      <c r="R9" s="125"/>
      <c r="S9" s="125"/>
      <c r="T9" s="36" t="s">
        <v>15</v>
      </c>
      <c r="U9" s="36" t="s">
        <v>16</v>
      </c>
      <c r="V9" s="36" t="s">
        <v>17</v>
      </c>
      <c r="W9" s="36" t="s">
        <v>15</v>
      </c>
      <c r="X9" s="36" t="s">
        <v>16</v>
      </c>
      <c r="Y9" s="36" t="s">
        <v>17</v>
      </c>
      <c r="Z9" s="36" t="s">
        <v>15</v>
      </c>
      <c r="AA9" s="36" t="s">
        <v>16</v>
      </c>
      <c r="AB9" s="36" t="s">
        <v>17</v>
      </c>
      <c r="AC9" s="36" t="s">
        <v>15</v>
      </c>
      <c r="AD9" s="36" t="s">
        <v>16</v>
      </c>
      <c r="AE9" s="36" t="s">
        <v>17</v>
      </c>
      <c r="AF9" s="36" t="s">
        <v>15</v>
      </c>
      <c r="AG9" s="36" t="s">
        <v>16</v>
      </c>
      <c r="AH9" s="36" t="s">
        <v>17</v>
      </c>
      <c r="AI9" s="125"/>
      <c r="AJ9" s="125"/>
      <c r="AK9" s="125"/>
      <c r="AL9" s="6"/>
      <c r="AM9" s="6"/>
      <c r="AN9" s="6"/>
    </row>
    <row r="10" spans="1:40" ht="22.5">
      <c r="A10" s="34">
        <v>1</v>
      </c>
      <c r="B10" s="46" t="s">
        <v>45</v>
      </c>
      <c r="C10" s="47" t="s">
        <v>46</v>
      </c>
      <c r="D10" s="37">
        <v>21</v>
      </c>
      <c r="E10" s="48">
        <v>20.6666666666667</v>
      </c>
      <c r="F10" s="48">
        <v>0.39682539682539703</v>
      </c>
      <c r="G10" s="48">
        <v>0</v>
      </c>
      <c r="H10" s="48">
        <v>19</v>
      </c>
      <c r="I10" s="48">
        <v>1.78571428571429</v>
      </c>
      <c r="J10" s="48">
        <v>0</v>
      </c>
      <c r="K10" s="48">
        <v>21</v>
      </c>
      <c r="L10" s="48">
        <v>0</v>
      </c>
      <c r="M10" s="48">
        <v>0</v>
      </c>
      <c r="N10" s="48">
        <v>19</v>
      </c>
      <c r="O10" s="48">
        <v>2.38095238095238</v>
      </c>
      <c r="P10" s="48">
        <v>0</v>
      </c>
      <c r="Q10" s="48">
        <v>17.3333333333333</v>
      </c>
      <c r="R10" s="48">
        <v>3.6666666666666701</v>
      </c>
      <c r="S10" s="48">
        <v>0</v>
      </c>
      <c r="T10" s="48">
        <v>17</v>
      </c>
      <c r="U10" s="48">
        <v>4</v>
      </c>
      <c r="V10" s="48">
        <v>0</v>
      </c>
      <c r="W10" s="48">
        <v>17</v>
      </c>
      <c r="X10" s="48">
        <v>4</v>
      </c>
      <c r="Y10" s="48">
        <v>0</v>
      </c>
      <c r="Z10" s="48">
        <v>17</v>
      </c>
      <c r="AA10" s="48">
        <v>4</v>
      </c>
      <c r="AB10" s="48">
        <v>0</v>
      </c>
      <c r="AC10" s="48">
        <v>17</v>
      </c>
      <c r="AD10" s="48">
        <v>4</v>
      </c>
      <c r="AE10" s="48">
        <v>0</v>
      </c>
      <c r="AF10" s="48">
        <v>16.3333333333333</v>
      </c>
      <c r="AG10" s="48">
        <v>4.6666666666666696</v>
      </c>
      <c r="AH10" s="48">
        <v>0</v>
      </c>
      <c r="AI10" s="48">
        <v>16.5</v>
      </c>
      <c r="AJ10" s="48">
        <v>4</v>
      </c>
      <c r="AK10" s="48">
        <v>0</v>
      </c>
      <c r="AL10" s="6"/>
      <c r="AM10" s="6"/>
      <c r="AN10" s="6"/>
    </row>
    <row r="11" spans="1:40">
      <c r="A11" s="49">
        <v>2</v>
      </c>
      <c r="B11" s="50"/>
      <c r="C11" s="50"/>
      <c r="D11" s="51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6"/>
      <c r="AM11" s="6"/>
      <c r="AN11" s="6"/>
    </row>
    <row r="12" spans="1:40">
      <c r="A12" s="49">
        <v>3</v>
      </c>
      <c r="B12" s="53"/>
      <c r="C12" s="53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6"/>
      <c r="AM12" s="6"/>
      <c r="AN12" s="6"/>
    </row>
    <row r="13" spans="1:40">
      <c r="A13" s="49">
        <v>4</v>
      </c>
      <c r="B13" s="53"/>
      <c r="C13" s="53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6"/>
      <c r="AM13" s="6"/>
      <c r="AN13" s="6"/>
    </row>
    <row r="14" spans="1:40">
      <c r="A14" s="49">
        <v>5</v>
      </c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6"/>
      <c r="AM14" s="6"/>
      <c r="AN14" s="6"/>
    </row>
    <row r="15" spans="1:40">
      <c r="A15" s="49">
        <v>6</v>
      </c>
      <c r="B15" s="50"/>
      <c r="C15" s="50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6"/>
      <c r="AM15" s="6"/>
      <c r="AN15" s="6"/>
    </row>
    <row r="16" spans="1:40">
      <c r="A16" s="49">
        <v>7</v>
      </c>
      <c r="B16" s="50"/>
      <c r="C16" s="50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6"/>
      <c r="AM16" s="6"/>
      <c r="AN16" s="6"/>
    </row>
    <row r="17" spans="1:40">
      <c r="A17" s="111" t="s">
        <v>22</v>
      </c>
      <c r="B17" s="112"/>
      <c r="C17" s="113"/>
      <c r="D17" s="54">
        <f>SUM(D10:D16)</f>
        <v>21</v>
      </c>
      <c r="E17" s="55">
        <f>SUM(E10:E16)</f>
        <v>20.6666666666667</v>
      </c>
      <c r="F17" s="55">
        <f>SUM(F10:F16)</f>
        <v>0.39682539682539703</v>
      </c>
      <c r="G17" s="51">
        <f>SUM(G10:G16)</f>
        <v>0</v>
      </c>
      <c r="H17" s="51">
        <f t="shared" ref="H17:M17" si="0">SUM(H10:H16)</f>
        <v>19</v>
      </c>
      <c r="I17" s="55">
        <f t="shared" si="0"/>
        <v>1.78571428571429</v>
      </c>
      <c r="J17" s="51">
        <f t="shared" si="0"/>
        <v>0</v>
      </c>
      <c r="K17" s="51">
        <f t="shared" si="0"/>
        <v>21</v>
      </c>
      <c r="L17" s="51">
        <f t="shared" si="0"/>
        <v>0</v>
      </c>
      <c r="M17" s="51">
        <f t="shared" si="0"/>
        <v>0</v>
      </c>
      <c r="N17" s="51">
        <f t="shared" ref="N17:S17" si="1">SUM(N10:N16)</f>
        <v>19</v>
      </c>
      <c r="O17" s="55">
        <f t="shared" si="1"/>
        <v>2.38095238095238</v>
      </c>
      <c r="P17" s="51">
        <f t="shared" si="1"/>
        <v>0</v>
      </c>
      <c r="Q17" s="55">
        <f t="shared" si="1"/>
        <v>17.3333333333333</v>
      </c>
      <c r="R17" s="55">
        <f t="shared" si="1"/>
        <v>3.6666666666666701</v>
      </c>
      <c r="S17" s="51">
        <f t="shared" si="1"/>
        <v>0</v>
      </c>
      <c r="T17" s="51">
        <f t="shared" ref="T17:AE17" si="2">SUM(T10:T16)</f>
        <v>17</v>
      </c>
      <c r="U17" s="51">
        <f t="shared" si="2"/>
        <v>4</v>
      </c>
      <c r="V17" s="51">
        <f t="shared" si="2"/>
        <v>0</v>
      </c>
      <c r="W17" s="51">
        <f t="shared" si="2"/>
        <v>17</v>
      </c>
      <c r="X17" s="51">
        <f t="shared" si="2"/>
        <v>4</v>
      </c>
      <c r="Y17" s="51">
        <f t="shared" si="2"/>
        <v>0</v>
      </c>
      <c r="Z17" s="51">
        <f t="shared" si="2"/>
        <v>17</v>
      </c>
      <c r="AA17" s="51">
        <f t="shared" si="2"/>
        <v>4</v>
      </c>
      <c r="AB17" s="51">
        <f t="shared" si="2"/>
        <v>0</v>
      </c>
      <c r="AC17" s="51">
        <f t="shared" si="2"/>
        <v>17</v>
      </c>
      <c r="AD17" s="51">
        <f t="shared" si="2"/>
        <v>4</v>
      </c>
      <c r="AE17" s="51">
        <f t="shared" si="2"/>
        <v>0</v>
      </c>
      <c r="AF17" s="55">
        <f t="shared" ref="AF17:AK17" si="3">SUM(AF10:AF16)</f>
        <v>16.3333333333333</v>
      </c>
      <c r="AG17" s="55">
        <f t="shared" si="3"/>
        <v>4.6666666666666696</v>
      </c>
      <c r="AH17" s="51">
        <f t="shared" si="3"/>
        <v>0</v>
      </c>
      <c r="AI17" s="55">
        <f t="shared" si="3"/>
        <v>16.5</v>
      </c>
      <c r="AJ17" s="51">
        <f t="shared" si="3"/>
        <v>4</v>
      </c>
      <c r="AK17" s="51">
        <f t="shared" si="3"/>
        <v>0</v>
      </c>
      <c r="AL17" s="6"/>
      <c r="AM17" s="6"/>
      <c r="AN17" s="6"/>
    </row>
    <row r="18" spans="1:40" ht="21.75" customHeight="1">
      <c r="A18" s="124" t="s">
        <v>23</v>
      </c>
      <c r="B18" s="124"/>
      <c r="C18" s="124"/>
      <c r="D18" s="56">
        <f>D17*100/D17</f>
        <v>100</v>
      </c>
      <c r="E18" s="57">
        <f>E17*100/D17</f>
        <v>98.412698412698404</v>
      </c>
      <c r="F18" s="57">
        <f>F17*100/D17</f>
        <v>1.8896447467876001</v>
      </c>
      <c r="G18" s="57">
        <f>G17*100/D17</f>
        <v>0</v>
      </c>
      <c r="H18" s="57">
        <f>H17*100/D17</f>
        <v>90.476190476190496</v>
      </c>
      <c r="I18" s="57">
        <f>I17*100/D17</f>
        <v>8.5034013605442205</v>
      </c>
      <c r="J18" s="57">
        <f>J17*100/D17</f>
        <v>0</v>
      </c>
      <c r="K18" s="57">
        <f>K17*100/D17</f>
        <v>100</v>
      </c>
      <c r="L18" s="57">
        <f>L17*100/D17</f>
        <v>0</v>
      </c>
      <c r="M18" s="57">
        <f>M17*100/D17</f>
        <v>0</v>
      </c>
      <c r="N18" s="57">
        <f>N17*100/D17</f>
        <v>90.476190476190496</v>
      </c>
      <c r="O18" s="57">
        <f>O17*100/D17</f>
        <v>11.3378684807256</v>
      </c>
      <c r="P18" s="57">
        <f>P17*100/D17</f>
        <v>0</v>
      </c>
      <c r="Q18" s="57">
        <f>Q17*100/D17</f>
        <v>82.539682539682502</v>
      </c>
      <c r="R18" s="57">
        <f>R17*100/D17</f>
        <v>17.460317460317501</v>
      </c>
      <c r="S18" s="57">
        <f>S17*100/D17</f>
        <v>0</v>
      </c>
      <c r="T18" s="57">
        <f>T17*100/D17</f>
        <v>80.952380952380906</v>
      </c>
      <c r="U18" s="57">
        <f>U17*100/D17</f>
        <v>19.047619047619001</v>
      </c>
      <c r="V18" s="57">
        <f>V17*100/D17</f>
        <v>0</v>
      </c>
      <c r="W18" s="57">
        <f>W17*100/D17</f>
        <v>80.952380952380906</v>
      </c>
      <c r="X18" s="57">
        <f>X17*100/D17</f>
        <v>19.047619047619001</v>
      </c>
      <c r="Y18" s="57">
        <f>Y17*100/D17</f>
        <v>0</v>
      </c>
      <c r="Z18" s="57">
        <f>Z17*100/D17</f>
        <v>80.952380952380906</v>
      </c>
      <c r="AA18" s="57">
        <f>AA17*100/D17</f>
        <v>19.047619047619001</v>
      </c>
      <c r="AB18" s="57">
        <f>AB17*100/D17</f>
        <v>0</v>
      </c>
      <c r="AC18" s="57">
        <f>AC17*100/D17</f>
        <v>80.952380952380906</v>
      </c>
      <c r="AD18" s="57">
        <f>AD17*100/D17</f>
        <v>19.047619047619001</v>
      </c>
      <c r="AE18" s="57">
        <f>AE17*100/D17</f>
        <v>0</v>
      </c>
      <c r="AF18" s="57">
        <f>AF17*100/D17</f>
        <v>77.7777777777778</v>
      </c>
      <c r="AG18" s="57">
        <f>AG17*100/D17</f>
        <v>22.2222222222222</v>
      </c>
      <c r="AH18" s="57">
        <f>AH17*100/D17</f>
        <v>0</v>
      </c>
      <c r="AI18" s="57">
        <f>AI17*100/D17</f>
        <v>78.571428571428598</v>
      </c>
      <c r="AJ18" s="57">
        <f>AJ17*100/D17</f>
        <v>19.047619047619001</v>
      </c>
      <c r="AK18" s="57">
        <f>AK17*100/D17</f>
        <v>0</v>
      </c>
      <c r="AL18" s="6"/>
      <c r="AM18" s="6"/>
      <c r="AN18" s="6"/>
    </row>
    <row r="19" spans="1:40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</row>
    <row r="20" spans="1:4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116"/>
      <c r="AF20" s="116"/>
      <c r="AG20" s="116"/>
      <c r="AH20" s="116"/>
      <c r="AI20" s="116"/>
      <c r="AJ20" s="116"/>
      <c r="AK20" s="116"/>
      <c r="AL20" s="6"/>
      <c r="AM20" s="6"/>
      <c r="AN20" s="6"/>
    </row>
    <row r="21" spans="1:40">
      <c r="A21" s="6"/>
      <c r="B21" s="6"/>
      <c r="C21" s="6"/>
      <c r="D21" s="6"/>
      <c r="E21" s="6"/>
      <c r="F21" s="6"/>
      <c r="G21" s="6"/>
      <c r="H21" s="6"/>
      <c r="I21" s="6"/>
      <c r="J21" s="116" t="s">
        <v>39</v>
      </c>
      <c r="K21" s="116"/>
      <c r="L21" s="116"/>
      <c r="M21" s="116"/>
      <c r="N21" s="116"/>
      <c r="O21" s="116"/>
      <c r="P21" s="116"/>
      <c r="Q21" s="11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116"/>
      <c r="AF21" s="116"/>
      <c r="AG21" s="116"/>
      <c r="AH21" s="116"/>
      <c r="AI21" s="116"/>
      <c r="AJ21" s="116"/>
      <c r="AK21" s="116"/>
      <c r="AL21" s="6"/>
      <c r="AM21" s="6"/>
      <c r="AN21" s="6"/>
    </row>
    <row r="22" spans="1:40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</row>
    <row r="23" spans="1:40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</row>
    <row r="24" spans="1:40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</row>
  </sheetData>
  <mergeCells count="39">
    <mergeCell ref="AE20:AK21"/>
    <mergeCell ref="A17:C17"/>
    <mergeCell ref="A18:C18"/>
    <mergeCell ref="J21:Q21"/>
    <mergeCell ref="A7:A9"/>
    <mergeCell ref="B7:B9"/>
    <mergeCell ref="C7:C9"/>
    <mergeCell ref="D7:D9"/>
    <mergeCell ref="E8:E9"/>
    <mergeCell ref="F8:F9"/>
    <mergeCell ref="G8:G9"/>
    <mergeCell ref="Q8:Q9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I4:L4"/>
    <mergeCell ref="O4:T4"/>
    <mergeCell ref="E7:G7"/>
    <mergeCell ref="H7:P7"/>
    <mergeCell ref="Q7:S7"/>
    <mergeCell ref="T7:AH7"/>
    <mergeCell ref="B2:F2"/>
    <mergeCell ref="H2:K2"/>
    <mergeCell ref="O2:S2"/>
    <mergeCell ref="AJ2:AK2"/>
    <mergeCell ref="B3:I3"/>
    <mergeCell ref="O3:T3"/>
    <mergeCell ref="W3:AA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2:AT27"/>
  <sheetViews>
    <sheetView zoomScale="80" zoomScaleNormal="80" workbookViewId="0">
      <selection activeCell="R7" sqref="R7"/>
    </sheetView>
  </sheetViews>
  <sheetFormatPr defaultColWidth="9" defaultRowHeight="15"/>
  <cols>
    <col min="1" max="1" width="5.7109375" customWidth="1"/>
    <col min="2" max="2" width="10.85546875" customWidth="1"/>
    <col min="3" max="3" width="12.85546875" customWidth="1"/>
    <col min="4" max="4" width="7.140625" customWidth="1"/>
    <col min="5" max="5" width="8.85546875" customWidth="1"/>
    <col min="6" max="6" width="9" customWidth="1"/>
    <col min="7" max="7" width="8.85546875" customWidth="1"/>
    <col min="8" max="8" width="8" customWidth="1"/>
    <col min="9" max="9" width="8.85546875" customWidth="1"/>
    <col min="10" max="10" width="9.42578125" customWidth="1"/>
    <col min="11" max="11" width="9" customWidth="1"/>
    <col min="12" max="12" width="9.85546875" customWidth="1"/>
    <col min="13" max="13" width="9.42578125" customWidth="1"/>
    <col min="14" max="16" width="9.140625" customWidth="1"/>
    <col min="17" max="17" width="9.5703125" customWidth="1"/>
    <col min="18" max="18" width="8.5703125" customWidth="1"/>
    <col min="19" max="19" width="9.7109375" customWidth="1"/>
    <col min="20" max="20" width="8.85546875" customWidth="1"/>
    <col min="21" max="21" width="9.140625" customWidth="1"/>
    <col min="22" max="22" width="9" customWidth="1"/>
    <col min="23" max="25" width="8.5703125" customWidth="1"/>
    <col min="26" max="26" width="8.7109375" customWidth="1"/>
    <col min="27" max="28" width="9.140625" customWidth="1"/>
    <col min="29" max="29" width="8.5703125" customWidth="1"/>
    <col min="30" max="30" width="9" customWidth="1"/>
    <col min="31" max="31" width="9.140625" customWidth="1"/>
    <col min="32" max="32" width="8.42578125" customWidth="1"/>
    <col min="33" max="33" width="9.42578125" customWidth="1"/>
    <col min="34" max="34" width="8.5703125" customWidth="1"/>
    <col min="35" max="35" width="9" customWidth="1"/>
    <col min="36" max="36" width="9.42578125" customWidth="1"/>
    <col min="37" max="37" width="9.140625" customWidth="1"/>
    <col min="38" max="38" width="9.7109375" customWidth="1"/>
    <col min="39" max="40" width="8.5703125" customWidth="1"/>
  </cols>
  <sheetData>
    <row r="2" spans="1:46">
      <c r="A2" s="28"/>
      <c r="B2" s="126" t="s">
        <v>47</v>
      </c>
      <c r="C2" s="126"/>
      <c r="D2" s="126"/>
      <c r="E2" s="126"/>
      <c r="F2" s="126"/>
      <c r="G2" s="126"/>
      <c r="H2" s="126"/>
      <c r="I2" s="29"/>
      <c r="J2" s="29"/>
      <c r="K2" s="29"/>
      <c r="L2" s="29"/>
      <c r="M2" s="29" t="s">
        <v>41</v>
      </c>
      <c r="N2" s="29"/>
      <c r="O2" s="29"/>
      <c r="P2" s="29"/>
      <c r="Q2" s="29"/>
      <c r="R2" s="29"/>
      <c r="S2" s="30" t="s">
        <v>28</v>
      </c>
      <c r="T2" s="30"/>
      <c r="U2" s="30"/>
      <c r="V2" s="29"/>
      <c r="W2" s="29"/>
      <c r="X2" s="29"/>
      <c r="Y2" s="29"/>
      <c r="Z2" s="31"/>
      <c r="AA2" s="31"/>
      <c r="AB2" s="31"/>
      <c r="AC2" s="31"/>
      <c r="AD2" s="31"/>
      <c r="AE2" s="29"/>
      <c r="AF2" s="29"/>
      <c r="AG2" s="29"/>
      <c r="AH2" s="29"/>
      <c r="AI2" s="32"/>
      <c r="AJ2" s="32"/>
      <c r="AK2" s="32"/>
      <c r="AL2" s="32"/>
      <c r="AM2" s="122" t="s">
        <v>2</v>
      </c>
      <c r="AN2" s="122"/>
      <c r="AO2" s="1"/>
      <c r="AP2" s="1"/>
      <c r="AQ2" s="1"/>
      <c r="AR2" s="1"/>
      <c r="AS2" s="1"/>
      <c r="AT2" s="1"/>
    </row>
    <row r="3" spans="1:46">
      <c r="A3" s="32"/>
      <c r="B3" s="127" t="s">
        <v>29</v>
      </c>
      <c r="C3" s="127"/>
      <c r="D3" s="127"/>
      <c r="E3" s="127"/>
      <c r="F3" s="127"/>
      <c r="G3" s="128"/>
      <c r="H3" s="128"/>
      <c r="I3" s="128"/>
      <c r="J3" s="128"/>
      <c r="K3" s="128"/>
      <c r="L3" s="29"/>
      <c r="M3" s="29" t="s">
        <v>43</v>
      </c>
      <c r="N3" s="29"/>
      <c r="O3" s="29"/>
      <c r="P3" s="29"/>
      <c r="Q3" s="29"/>
      <c r="R3" s="29"/>
      <c r="S3" s="122" t="s">
        <v>31</v>
      </c>
      <c r="T3" s="122"/>
      <c r="U3" s="122"/>
      <c r="V3" s="122"/>
      <c r="W3" s="122"/>
      <c r="X3" s="32"/>
      <c r="Y3" s="32"/>
      <c r="Z3" s="31"/>
      <c r="AA3" s="31"/>
      <c r="AB3" s="31"/>
      <c r="AC3" s="31"/>
      <c r="AD3" s="31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1"/>
      <c r="AP3" s="1"/>
      <c r="AQ3" s="1"/>
      <c r="AR3" s="1"/>
      <c r="AS3" s="1"/>
      <c r="AT3" s="1"/>
    </row>
    <row r="4" spans="1:46">
      <c r="A4" s="32"/>
      <c r="B4" s="30"/>
      <c r="C4" s="30"/>
      <c r="D4" s="30"/>
      <c r="E4" s="30"/>
      <c r="F4" s="30"/>
      <c r="G4" s="129"/>
      <c r="H4" s="129"/>
      <c r="I4" s="129"/>
      <c r="J4" s="129"/>
      <c r="K4" s="129"/>
      <c r="L4" s="32"/>
      <c r="M4" s="29" t="s">
        <v>48</v>
      </c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  <c r="AA4" s="31"/>
      <c r="AB4" s="31"/>
      <c r="AC4" s="31"/>
      <c r="AD4" s="31"/>
      <c r="AE4" s="29"/>
      <c r="AF4" s="29"/>
      <c r="AG4" s="29"/>
      <c r="AH4" s="29"/>
      <c r="AI4" s="29"/>
      <c r="AJ4" s="30"/>
      <c r="AK4" s="32"/>
      <c r="AL4" s="32"/>
      <c r="AM4" s="32"/>
      <c r="AN4" s="32"/>
      <c r="AO4" s="1"/>
      <c r="AP4" s="1"/>
      <c r="AQ4" s="1"/>
      <c r="AR4" s="1"/>
      <c r="AS4" s="1"/>
      <c r="AT4" s="1"/>
    </row>
    <row r="5" spans="1:46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1"/>
      <c r="AP5" s="1"/>
      <c r="AQ5" s="1"/>
      <c r="AR5" s="1"/>
      <c r="AS5" s="1"/>
      <c r="AT5" s="1"/>
    </row>
    <row r="6" spans="1:46">
      <c r="A6" s="32"/>
      <c r="B6" s="33"/>
      <c r="C6" s="33"/>
      <c r="D6" s="32"/>
      <c r="E6" s="32"/>
      <c r="F6" s="32"/>
      <c r="G6" s="32"/>
      <c r="H6" s="130" t="s">
        <v>49</v>
      </c>
      <c r="I6" s="129"/>
      <c r="J6" s="129"/>
      <c r="K6" s="129"/>
      <c r="L6" s="129"/>
      <c r="M6" s="129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1"/>
      <c r="AP6" s="1"/>
      <c r="AQ6" s="1"/>
      <c r="AR6" s="1"/>
      <c r="AS6" s="1"/>
      <c r="AT6" s="1"/>
    </row>
    <row r="7" spans="1:46" ht="15.75" customHeight="1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1"/>
      <c r="AP7" s="1"/>
      <c r="AQ7" s="1"/>
      <c r="AR7" s="1"/>
      <c r="AS7" s="1"/>
      <c r="AT7" s="1"/>
    </row>
    <row r="8" spans="1:46" ht="15.75" customHeight="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1"/>
      <c r="AP8" s="1"/>
      <c r="AQ8" s="1"/>
      <c r="AR8" s="1"/>
      <c r="AS8" s="1"/>
      <c r="AT8" s="1"/>
    </row>
    <row r="9" spans="1:46" ht="23.1" customHeight="1">
      <c r="A9" s="110" t="s">
        <v>6</v>
      </c>
      <c r="B9" s="100" t="s">
        <v>7</v>
      </c>
      <c r="C9" s="100" t="s">
        <v>8</v>
      </c>
      <c r="D9" s="100" t="s">
        <v>9</v>
      </c>
      <c r="E9" s="100" t="s">
        <v>10</v>
      </c>
      <c r="F9" s="100"/>
      <c r="G9" s="100"/>
      <c r="H9" s="101" t="s">
        <v>11</v>
      </c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3"/>
      <c r="T9" s="100" t="s">
        <v>12</v>
      </c>
      <c r="U9" s="100"/>
      <c r="V9" s="100"/>
      <c r="W9" s="101" t="s">
        <v>13</v>
      </c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3"/>
      <c r="AL9" s="100" t="s">
        <v>14</v>
      </c>
      <c r="AM9" s="100"/>
      <c r="AN9" s="100"/>
      <c r="AO9" s="1"/>
      <c r="AP9" s="1"/>
      <c r="AQ9" s="1"/>
      <c r="AR9" s="1"/>
      <c r="AS9" s="1"/>
      <c r="AT9" s="1"/>
    </row>
    <row r="10" spans="1:46">
      <c r="A10" s="110"/>
      <c r="B10" s="100"/>
      <c r="C10" s="100"/>
      <c r="D10" s="100"/>
      <c r="E10" s="117" t="s">
        <v>15</v>
      </c>
      <c r="F10" s="117" t="s">
        <v>16</v>
      </c>
      <c r="G10" s="117" t="s">
        <v>17</v>
      </c>
      <c r="H10" s="131" t="s">
        <v>18</v>
      </c>
      <c r="I10" s="132"/>
      <c r="J10" s="133"/>
      <c r="K10" s="101" t="s">
        <v>19</v>
      </c>
      <c r="L10" s="102"/>
      <c r="M10" s="103"/>
      <c r="N10" s="106" t="s">
        <v>50</v>
      </c>
      <c r="O10" s="107"/>
      <c r="P10" s="108"/>
      <c r="Q10" s="106" t="s">
        <v>33</v>
      </c>
      <c r="R10" s="107"/>
      <c r="S10" s="108"/>
      <c r="T10" s="117" t="s">
        <v>15</v>
      </c>
      <c r="U10" s="117" t="s">
        <v>16</v>
      </c>
      <c r="V10" s="117" t="s">
        <v>17</v>
      </c>
      <c r="W10" s="109" t="s">
        <v>34</v>
      </c>
      <c r="X10" s="109"/>
      <c r="Y10" s="109"/>
      <c r="Z10" s="109" t="s">
        <v>20</v>
      </c>
      <c r="AA10" s="109"/>
      <c r="AB10" s="109"/>
      <c r="AC10" s="110" t="s">
        <v>35</v>
      </c>
      <c r="AD10" s="110"/>
      <c r="AE10" s="110"/>
      <c r="AF10" s="110" t="s">
        <v>36</v>
      </c>
      <c r="AG10" s="110"/>
      <c r="AH10" s="110"/>
      <c r="AI10" s="107" t="s">
        <v>21</v>
      </c>
      <c r="AJ10" s="107"/>
      <c r="AK10" s="108"/>
      <c r="AL10" s="117" t="s">
        <v>15</v>
      </c>
      <c r="AM10" s="117" t="s">
        <v>16</v>
      </c>
      <c r="AN10" s="117" t="s">
        <v>17</v>
      </c>
      <c r="AO10" s="1"/>
      <c r="AP10" s="1"/>
      <c r="AQ10" s="1"/>
      <c r="AR10" s="1"/>
      <c r="AS10" s="1"/>
      <c r="AT10" s="1"/>
    </row>
    <row r="11" spans="1:46" ht="45">
      <c r="A11" s="110"/>
      <c r="B11" s="100"/>
      <c r="C11" s="100"/>
      <c r="D11" s="100"/>
      <c r="E11" s="118"/>
      <c r="F11" s="118"/>
      <c r="G11" s="118"/>
      <c r="H11" s="35" t="s">
        <v>15</v>
      </c>
      <c r="I11" s="35" t="s">
        <v>16</v>
      </c>
      <c r="J11" s="35" t="s">
        <v>17</v>
      </c>
      <c r="K11" s="35" t="s">
        <v>15</v>
      </c>
      <c r="L11" s="35" t="s">
        <v>16</v>
      </c>
      <c r="M11" s="35" t="s">
        <v>17</v>
      </c>
      <c r="N11" s="35" t="s">
        <v>15</v>
      </c>
      <c r="O11" s="35" t="s">
        <v>16</v>
      </c>
      <c r="P11" s="35" t="s">
        <v>17</v>
      </c>
      <c r="Q11" s="35" t="s">
        <v>15</v>
      </c>
      <c r="R11" s="35" t="s">
        <v>16</v>
      </c>
      <c r="S11" s="35" t="s">
        <v>17</v>
      </c>
      <c r="T11" s="118"/>
      <c r="U11" s="118"/>
      <c r="V11" s="118"/>
      <c r="W11" s="35" t="s">
        <v>15</v>
      </c>
      <c r="X11" s="35" t="s">
        <v>16</v>
      </c>
      <c r="Y11" s="35" t="s">
        <v>17</v>
      </c>
      <c r="Z11" s="35" t="s">
        <v>15</v>
      </c>
      <c r="AA11" s="35" t="s">
        <v>16</v>
      </c>
      <c r="AB11" s="35" t="s">
        <v>17</v>
      </c>
      <c r="AC11" s="35" t="s">
        <v>15</v>
      </c>
      <c r="AD11" s="35" t="s">
        <v>16</v>
      </c>
      <c r="AE11" s="35" t="s">
        <v>17</v>
      </c>
      <c r="AF11" s="35" t="s">
        <v>15</v>
      </c>
      <c r="AG11" s="35" t="s">
        <v>16</v>
      </c>
      <c r="AH11" s="35" t="s">
        <v>17</v>
      </c>
      <c r="AI11" s="35" t="s">
        <v>15</v>
      </c>
      <c r="AJ11" s="35" t="s">
        <v>16</v>
      </c>
      <c r="AK11" s="35" t="s">
        <v>17</v>
      </c>
      <c r="AL11" s="118"/>
      <c r="AM11" s="118"/>
      <c r="AN11" s="118"/>
      <c r="AO11" s="1"/>
      <c r="AP11" s="1"/>
      <c r="AQ11" s="1"/>
      <c r="AR11" s="1"/>
      <c r="AS11" s="1"/>
      <c r="AT11" s="1"/>
    </row>
    <row r="12" spans="1:46" ht="22.5">
      <c r="A12" s="34">
        <v>1</v>
      </c>
      <c r="B12" s="38" t="s">
        <v>51</v>
      </c>
      <c r="C12" s="34" t="s">
        <v>52</v>
      </c>
      <c r="D12" s="34">
        <v>19</v>
      </c>
      <c r="E12" s="39">
        <v>18.428571428571399</v>
      </c>
      <c r="F12" s="39">
        <v>0.75187969924812004</v>
      </c>
      <c r="G12" s="39">
        <v>0</v>
      </c>
      <c r="H12" s="39">
        <v>17.8571428571429</v>
      </c>
      <c r="I12" s="39">
        <v>1.1428571428571399</v>
      </c>
      <c r="J12" s="39">
        <v>0</v>
      </c>
      <c r="K12" s="39">
        <v>16.571428571428601</v>
      </c>
      <c r="L12" s="39">
        <v>2.4285714285714302</v>
      </c>
      <c r="M12" s="39">
        <v>0</v>
      </c>
      <c r="N12" s="39">
        <v>17.714285714285701</v>
      </c>
      <c r="O12" s="39">
        <v>1.28571428571429</v>
      </c>
      <c r="P12" s="39">
        <v>0</v>
      </c>
      <c r="Q12" s="39">
        <v>18</v>
      </c>
      <c r="R12" s="39">
        <v>1</v>
      </c>
      <c r="S12" s="39">
        <v>0</v>
      </c>
      <c r="T12" s="39">
        <v>17.8571428571429</v>
      </c>
      <c r="U12" s="39">
        <v>1.1428571428571399</v>
      </c>
      <c r="V12" s="39">
        <v>0</v>
      </c>
      <c r="W12" s="39">
        <v>18.571428571428601</v>
      </c>
      <c r="X12" s="39">
        <v>0.42857142857142899</v>
      </c>
      <c r="Y12" s="39">
        <v>0</v>
      </c>
      <c r="Z12" s="39">
        <v>18.285714285714299</v>
      </c>
      <c r="AA12" s="39">
        <v>0.71428571428571397</v>
      </c>
      <c r="AB12" s="39">
        <v>0</v>
      </c>
      <c r="AC12" s="39">
        <v>18.285714285714299</v>
      </c>
      <c r="AD12" s="39">
        <v>0.71428571428571397</v>
      </c>
      <c r="AE12" s="39">
        <v>0</v>
      </c>
      <c r="AF12" s="39">
        <v>17.1428571428571</v>
      </c>
      <c r="AG12" s="39">
        <v>1.8571428571428601</v>
      </c>
      <c r="AH12" s="39">
        <v>0</v>
      </c>
      <c r="AI12" s="39">
        <v>17.428571428571399</v>
      </c>
      <c r="AJ12" s="39">
        <v>1.5714285714285701</v>
      </c>
      <c r="AK12" s="39">
        <v>0</v>
      </c>
      <c r="AL12" s="39">
        <v>17.428571428571399</v>
      </c>
      <c r="AM12" s="39">
        <v>1.5714285714285701</v>
      </c>
      <c r="AN12" s="39">
        <v>0</v>
      </c>
      <c r="AO12" s="1"/>
      <c r="AP12" s="1"/>
      <c r="AQ12" s="1"/>
      <c r="AR12" s="1"/>
      <c r="AS12" s="1"/>
      <c r="AT12" s="1"/>
    </row>
    <row r="13" spans="1:46">
      <c r="A13" s="34">
        <v>2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1"/>
      <c r="AP13" s="1"/>
      <c r="AQ13" s="1"/>
      <c r="AR13" s="1"/>
      <c r="AS13" s="1"/>
      <c r="AT13" s="1"/>
    </row>
    <row r="14" spans="1:46">
      <c r="A14" s="34">
        <v>3</v>
      </c>
      <c r="B14" s="35"/>
      <c r="C14" s="35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1"/>
      <c r="AP14" s="1"/>
      <c r="AQ14" s="1"/>
      <c r="AR14" s="1"/>
      <c r="AS14" s="1"/>
      <c r="AT14" s="1"/>
    </row>
    <row r="15" spans="1:46">
      <c r="A15" s="34">
        <v>4</v>
      </c>
      <c r="B15" s="35"/>
      <c r="C15" s="35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1"/>
      <c r="AP15" s="1"/>
      <c r="AQ15" s="1"/>
      <c r="AR15" s="1"/>
      <c r="AS15" s="1"/>
      <c r="AT15" s="1"/>
    </row>
    <row r="16" spans="1:46">
      <c r="A16" s="34">
        <v>5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1"/>
      <c r="AP16" s="1"/>
      <c r="AQ16" s="1"/>
      <c r="AR16" s="1"/>
      <c r="AS16" s="1"/>
      <c r="AT16" s="1"/>
    </row>
    <row r="17" spans="1:46">
      <c r="A17" s="134" t="s">
        <v>22</v>
      </c>
      <c r="B17" s="135"/>
      <c r="C17" s="136"/>
      <c r="D17" s="34">
        <v>20</v>
      </c>
      <c r="E17" s="34">
        <v>11</v>
      </c>
      <c r="F17" s="34">
        <v>9</v>
      </c>
      <c r="G17" s="34">
        <v>0</v>
      </c>
      <c r="H17" s="34">
        <v>10</v>
      </c>
      <c r="I17" s="34">
        <v>10</v>
      </c>
      <c r="J17" s="34">
        <v>0</v>
      </c>
      <c r="K17" s="34">
        <v>10</v>
      </c>
      <c r="L17" s="34">
        <v>10</v>
      </c>
      <c r="M17" s="34">
        <v>0</v>
      </c>
      <c r="N17" s="34">
        <v>10</v>
      </c>
      <c r="O17" s="34">
        <v>10</v>
      </c>
      <c r="P17" s="34">
        <v>0</v>
      </c>
      <c r="Q17" s="34">
        <v>10</v>
      </c>
      <c r="R17" s="34">
        <v>10</v>
      </c>
      <c r="S17" s="34">
        <v>0</v>
      </c>
      <c r="T17" s="34">
        <v>9</v>
      </c>
      <c r="U17" s="34">
        <v>11</v>
      </c>
      <c r="V17" s="34">
        <v>0</v>
      </c>
      <c r="W17" s="34">
        <v>10</v>
      </c>
      <c r="X17" s="34">
        <v>10</v>
      </c>
      <c r="Y17" s="34">
        <v>0</v>
      </c>
      <c r="Z17" s="34">
        <v>9</v>
      </c>
      <c r="AA17" s="34">
        <v>11</v>
      </c>
      <c r="AB17" s="34">
        <v>0</v>
      </c>
      <c r="AC17" s="34">
        <v>10</v>
      </c>
      <c r="AD17" s="34">
        <v>10</v>
      </c>
      <c r="AE17" s="34">
        <v>0</v>
      </c>
      <c r="AF17" s="34">
        <v>10</v>
      </c>
      <c r="AG17" s="34">
        <v>10</v>
      </c>
      <c r="AH17" s="34">
        <v>0</v>
      </c>
      <c r="AI17" s="34">
        <v>12</v>
      </c>
      <c r="AJ17" s="34">
        <v>8</v>
      </c>
      <c r="AK17" s="34">
        <v>0</v>
      </c>
      <c r="AL17" s="34">
        <v>12</v>
      </c>
      <c r="AM17" s="34">
        <v>8</v>
      </c>
      <c r="AN17" s="34">
        <v>0</v>
      </c>
      <c r="AO17" s="1"/>
      <c r="AP17" s="1"/>
      <c r="AQ17" s="1"/>
      <c r="AR17" s="1"/>
      <c r="AS17" s="1"/>
      <c r="AT17" s="1"/>
    </row>
    <row r="18" spans="1:46" ht="15.75" customHeight="1">
      <c r="A18" s="137" t="s">
        <v>23</v>
      </c>
      <c r="B18" s="137"/>
      <c r="C18" s="137"/>
      <c r="D18" s="40">
        <f>D17*100/D17</f>
        <v>100</v>
      </c>
      <c r="E18" s="41">
        <f>E17*100/D17</f>
        <v>55</v>
      </c>
      <c r="F18" s="41">
        <f>F17*100/D17</f>
        <v>45</v>
      </c>
      <c r="G18" s="41">
        <f>G17*100/D17</f>
        <v>0</v>
      </c>
      <c r="H18" s="41">
        <f>H17*100/D17</f>
        <v>50</v>
      </c>
      <c r="I18" s="41">
        <f>I17*100/D17</f>
        <v>50</v>
      </c>
      <c r="J18" s="41">
        <f>J17*100/D17</f>
        <v>0</v>
      </c>
      <c r="K18" s="41">
        <f>K17*100/D17</f>
        <v>50</v>
      </c>
      <c r="L18" s="41">
        <f>L17*100/D17</f>
        <v>50</v>
      </c>
      <c r="M18" s="41">
        <f>M17*100/D17</f>
        <v>0</v>
      </c>
      <c r="N18" s="41">
        <f>N17*100/D17</f>
        <v>50</v>
      </c>
      <c r="O18" s="41">
        <f>O17*100/D17</f>
        <v>50</v>
      </c>
      <c r="P18" s="41">
        <f>P17*100/D17</f>
        <v>0</v>
      </c>
      <c r="Q18" s="41">
        <f>Q17*100/D17</f>
        <v>50</v>
      </c>
      <c r="R18" s="41">
        <f>R17*100/D17</f>
        <v>50</v>
      </c>
      <c r="S18" s="41">
        <f>S17*100/D17</f>
        <v>0</v>
      </c>
      <c r="T18" s="41">
        <f>T17*100/D17</f>
        <v>45</v>
      </c>
      <c r="U18" s="41">
        <f>U17*100/D17</f>
        <v>55</v>
      </c>
      <c r="V18" s="41">
        <f>V17*100/D17</f>
        <v>0</v>
      </c>
      <c r="W18" s="41">
        <f>W17*100/D17</f>
        <v>50</v>
      </c>
      <c r="X18" s="41">
        <f>X17*100/D17</f>
        <v>50</v>
      </c>
      <c r="Y18" s="41">
        <f>Y17*100/D17</f>
        <v>0</v>
      </c>
      <c r="Z18" s="41">
        <f>Z17*100/D17</f>
        <v>45</v>
      </c>
      <c r="AA18" s="41">
        <f>AA17*100/D17</f>
        <v>55</v>
      </c>
      <c r="AB18" s="41">
        <f>AB17*100/D17</f>
        <v>0</v>
      </c>
      <c r="AC18" s="41">
        <f>AC17*100/D17</f>
        <v>50</v>
      </c>
      <c r="AD18" s="41">
        <f>AD17*100/D17</f>
        <v>50</v>
      </c>
      <c r="AE18" s="41">
        <f>AE17*100/D17</f>
        <v>0</v>
      </c>
      <c r="AF18" s="41">
        <f>AF17*100/D17</f>
        <v>50</v>
      </c>
      <c r="AG18" s="41">
        <f>AG17*100/D17</f>
        <v>50</v>
      </c>
      <c r="AH18" s="41">
        <f>AH17*100/D17</f>
        <v>0</v>
      </c>
      <c r="AI18" s="41">
        <f>AI17*100/D17</f>
        <v>60</v>
      </c>
      <c r="AJ18" s="41">
        <f>AJ17*100/D17</f>
        <v>40</v>
      </c>
      <c r="AK18" s="41">
        <f>AK17*100/D17</f>
        <v>0</v>
      </c>
      <c r="AL18" s="41">
        <f>AL17*100/D17</f>
        <v>60</v>
      </c>
      <c r="AM18" s="41">
        <f>AM17*100/D17</f>
        <v>40</v>
      </c>
      <c r="AN18" s="41">
        <f>AN17*100/D17</f>
        <v>0</v>
      </c>
      <c r="AO18" s="1"/>
      <c r="AP18" s="1"/>
      <c r="AQ18" s="1"/>
      <c r="AR18" s="1"/>
      <c r="AS18" s="1"/>
      <c r="AT18" s="1"/>
    </row>
    <row r="19" spans="1:46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138"/>
      <c r="AH19" s="138"/>
      <c r="AI19" s="138"/>
      <c r="AJ19" s="138"/>
      <c r="AK19" s="138"/>
      <c r="AL19" s="138"/>
      <c r="AM19" s="30"/>
      <c r="AN19" s="30"/>
      <c r="AO19" s="1"/>
      <c r="AP19" s="1"/>
      <c r="AQ19" s="1"/>
      <c r="AR19" s="1"/>
      <c r="AS19" s="1"/>
      <c r="AT19" s="1"/>
    </row>
    <row r="20" spans="1:4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129"/>
      <c r="AH20" s="129"/>
      <c r="AI20" s="129"/>
      <c r="AJ20" s="129"/>
      <c r="AK20" s="129"/>
      <c r="AL20" s="129"/>
      <c r="AM20" s="30"/>
      <c r="AN20" s="30"/>
      <c r="AO20" s="1"/>
      <c r="AP20" s="1"/>
      <c r="AQ20" s="1"/>
      <c r="AR20" s="1"/>
      <c r="AS20" s="1"/>
      <c r="AT20" s="1"/>
    </row>
    <row r="21" spans="1:46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129"/>
      <c r="AH21" s="129"/>
      <c r="AI21" s="129"/>
      <c r="AJ21" s="129"/>
      <c r="AK21" s="129"/>
      <c r="AL21" s="129"/>
      <c r="AM21" s="129"/>
      <c r="AN21" s="30"/>
      <c r="AO21" s="1"/>
      <c r="AP21" s="1"/>
      <c r="AQ21" s="1"/>
      <c r="AR21" s="1"/>
      <c r="AS21" s="1"/>
      <c r="AT21" s="1"/>
    </row>
    <row r="22" spans="1:46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129" t="s">
        <v>39</v>
      </c>
      <c r="L22" s="129"/>
      <c r="M22" s="129"/>
      <c r="N22" s="129"/>
      <c r="O22" s="129"/>
      <c r="P22" s="129"/>
      <c r="Q22" s="129"/>
      <c r="R22" s="129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129"/>
      <c r="AH22" s="129"/>
      <c r="AI22" s="129"/>
      <c r="AJ22" s="129"/>
      <c r="AK22" s="129"/>
      <c r="AL22" s="129"/>
      <c r="AM22" s="129"/>
      <c r="AN22" s="30"/>
      <c r="AO22" s="1"/>
      <c r="AP22" s="1"/>
      <c r="AQ22" s="1"/>
      <c r="AR22" s="1"/>
      <c r="AS22" s="1"/>
      <c r="AT22" s="1"/>
    </row>
    <row r="23" spans="1:4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</sheetData>
  <mergeCells count="38">
    <mergeCell ref="AG21:AM22"/>
    <mergeCell ref="AG19:AL20"/>
    <mergeCell ref="A17:C17"/>
    <mergeCell ref="A18:C18"/>
    <mergeCell ref="K22:R22"/>
    <mergeCell ref="A9:A11"/>
    <mergeCell ref="B9:B11"/>
    <mergeCell ref="C9:C11"/>
    <mergeCell ref="D9:D11"/>
    <mergeCell ref="E10:E11"/>
    <mergeCell ref="F10:F11"/>
    <mergeCell ref="G10:G11"/>
    <mergeCell ref="AL9:AN9"/>
    <mergeCell ref="H10:J10"/>
    <mergeCell ref="K10:M10"/>
    <mergeCell ref="N10:P10"/>
    <mergeCell ref="Q10:S10"/>
    <mergeCell ref="W10:Y10"/>
    <mergeCell ref="Z10:AB10"/>
    <mergeCell ref="AC10:AE10"/>
    <mergeCell ref="AF10:AH10"/>
    <mergeCell ref="AI10:AK10"/>
    <mergeCell ref="T10:T11"/>
    <mergeCell ref="U10:U11"/>
    <mergeCell ref="V10:V11"/>
    <mergeCell ref="AL10:AL11"/>
    <mergeCell ref="AM10:AM11"/>
    <mergeCell ref="AN10:AN11"/>
    <mergeCell ref="H6:M6"/>
    <mergeCell ref="E9:G9"/>
    <mergeCell ref="H9:S9"/>
    <mergeCell ref="T9:V9"/>
    <mergeCell ref="W9:AK9"/>
    <mergeCell ref="B2:H2"/>
    <mergeCell ref="AM2:AN2"/>
    <mergeCell ref="B3:K3"/>
    <mergeCell ref="S3:W3"/>
    <mergeCell ref="G4:K4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Y33"/>
  <sheetViews>
    <sheetView workbookViewId="0">
      <selection activeCell="R4" sqref="R4:V4"/>
    </sheetView>
  </sheetViews>
  <sheetFormatPr defaultColWidth="9" defaultRowHeight="15"/>
  <cols>
    <col min="1" max="1" width="13.5703125" customWidth="1"/>
    <col min="2" max="2" width="6.28515625" customWidth="1"/>
    <col min="3" max="3" width="8" customWidth="1"/>
    <col min="4" max="4" width="8.140625" customWidth="1"/>
    <col min="5" max="5" width="7.85546875" customWidth="1"/>
    <col min="6" max="6" width="7.7109375" customWidth="1"/>
    <col min="7" max="7" width="8.42578125" customWidth="1"/>
    <col min="8" max="8" width="8.28515625" customWidth="1"/>
    <col min="9" max="9" width="7.7109375" customWidth="1"/>
    <col min="10" max="10" width="8.5703125" customWidth="1"/>
    <col min="11" max="11" width="8.28515625" customWidth="1"/>
    <col min="12" max="12" width="8" customWidth="1"/>
    <col min="13" max="13" width="8.140625" customWidth="1"/>
    <col min="14" max="14" width="8.42578125" customWidth="1"/>
    <col min="15" max="15" width="8.140625" customWidth="1"/>
    <col min="16" max="17" width="8.28515625" customWidth="1"/>
    <col min="18" max="18" width="8.140625" customWidth="1"/>
    <col min="19" max="19" width="7.5703125" customWidth="1"/>
    <col min="20" max="20" width="8.140625" customWidth="1"/>
    <col min="21" max="21" width="7.7109375" customWidth="1"/>
    <col min="22" max="23" width="7.42578125" customWidth="1"/>
  </cols>
  <sheetData>
    <row r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39"/>
      <c r="O1" s="139"/>
      <c r="P1" s="1"/>
      <c r="Q1" s="1"/>
      <c r="R1" s="1"/>
      <c r="S1" s="1"/>
      <c r="T1" s="1"/>
      <c r="U1" s="1"/>
      <c r="V1" s="140" t="s">
        <v>2</v>
      </c>
      <c r="W1" s="140"/>
      <c r="X1" s="1"/>
    </row>
    <row r="2" spans="1:25">
      <c r="A2" s="2"/>
      <c r="B2" s="3" t="s">
        <v>53</v>
      </c>
      <c r="C2" s="4"/>
      <c r="D2" s="2"/>
      <c r="E2" s="4"/>
      <c r="F2" s="4"/>
      <c r="G2" s="2"/>
      <c r="H2" s="2"/>
      <c r="I2" s="141"/>
      <c r="J2" s="141"/>
      <c r="K2" s="141"/>
      <c r="L2" s="141"/>
      <c r="M2" s="141"/>
      <c r="N2" s="2"/>
      <c r="O2" s="2"/>
      <c r="P2" s="2"/>
      <c r="Q2" s="2"/>
      <c r="R2" s="142" t="s">
        <v>54</v>
      </c>
      <c r="S2" s="142"/>
      <c r="T2" s="142"/>
      <c r="U2" s="142"/>
      <c r="V2" s="2"/>
      <c r="W2" s="2"/>
      <c r="X2" s="6"/>
      <c r="Y2" s="6"/>
    </row>
    <row r="3" spans="1:25" ht="15" customHeight="1">
      <c r="A3" s="2"/>
      <c r="B3" s="143" t="s">
        <v>55</v>
      </c>
      <c r="C3" s="143"/>
      <c r="D3" s="143"/>
      <c r="E3" s="143"/>
      <c r="F3" s="143"/>
      <c r="G3" s="143"/>
      <c r="H3" s="143"/>
      <c r="I3" s="143"/>
      <c r="J3" s="8"/>
      <c r="K3" s="8"/>
      <c r="L3" s="4" t="s">
        <v>41</v>
      </c>
      <c r="M3" s="4"/>
      <c r="N3" s="4"/>
      <c r="O3" s="4"/>
      <c r="P3" s="4"/>
      <c r="Q3" s="4"/>
      <c r="R3" s="141" t="s">
        <v>28</v>
      </c>
      <c r="S3" s="141"/>
      <c r="T3" s="141"/>
      <c r="U3" s="141"/>
      <c r="V3" s="141"/>
      <c r="W3" s="4"/>
      <c r="X3" s="6"/>
      <c r="Y3" s="6"/>
    </row>
    <row r="4" spans="1:25">
      <c r="A4" s="2"/>
      <c r="B4" s="2"/>
      <c r="C4" s="4"/>
      <c r="D4" s="2"/>
      <c r="E4" s="2"/>
      <c r="F4" s="2"/>
      <c r="G4" s="2"/>
      <c r="H4" s="2"/>
      <c r="I4" s="4"/>
      <c r="J4" s="4"/>
      <c r="K4" s="7"/>
      <c r="L4" s="4" t="s">
        <v>43</v>
      </c>
      <c r="M4" s="4"/>
      <c r="N4" s="4"/>
      <c r="O4" s="4"/>
      <c r="P4" s="4"/>
      <c r="Q4" s="4"/>
      <c r="R4" s="141" t="s">
        <v>31</v>
      </c>
      <c r="S4" s="141"/>
      <c r="T4" s="141"/>
      <c r="U4" s="141"/>
      <c r="V4" s="141"/>
      <c r="W4" s="2"/>
      <c r="X4" s="6"/>
      <c r="Y4" s="6"/>
    </row>
    <row r="5" spans="1:25">
      <c r="A5" s="2"/>
      <c r="B5" s="2"/>
      <c r="C5" s="2"/>
      <c r="D5" s="2"/>
      <c r="E5" s="2"/>
      <c r="F5" s="2"/>
      <c r="G5" s="2"/>
      <c r="H5" s="2"/>
      <c r="I5" s="9"/>
      <c r="J5" s="9"/>
      <c r="K5" s="9"/>
      <c r="L5" s="4" t="s">
        <v>48</v>
      </c>
      <c r="M5" s="4"/>
      <c r="N5" s="4"/>
      <c r="O5" s="4"/>
      <c r="P5" s="4"/>
      <c r="Q5" s="4"/>
      <c r="R5" s="2"/>
      <c r="S5" s="5"/>
      <c r="T5" s="2"/>
      <c r="U5" s="2"/>
      <c r="V5" s="2"/>
      <c r="W5" s="2"/>
      <c r="X5" s="6"/>
      <c r="Y5" s="6"/>
    </row>
    <row r="6" spans="1:25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6"/>
      <c r="Y6" s="6"/>
    </row>
    <row r="7" spans="1:25" ht="21" customHeight="1">
      <c r="A7" s="147" t="s">
        <v>56</v>
      </c>
      <c r="B7" s="144" t="s">
        <v>57</v>
      </c>
      <c r="C7" s="144" t="s">
        <v>10</v>
      </c>
      <c r="D7" s="144"/>
      <c r="E7" s="144"/>
      <c r="F7" s="144" t="s">
        <v>11</v>
      </c>
      <c r="G7" s="144"/>
      <c r="H7" s="144"/>
      <c r="I7" s="144" t="s">
        <v>12</v>
      </c>
      <c r="J7" s="144"/>
      <c r="K7" s="144"/>
      <c r="L7" s="144" t="s">
        <v>13</v>
      </c>
      <c r="M7" s="144"/>
      <c r="N7" s="144"/>
      <c r="O7" s="144" t="s">
        <v>14</v>
      </c>
      <c r="P7" s="144"/>
      <c r="Q7" s="144"/>
      <c r="R7" s="145" t="s">
        <v>58</v>
      </c>
      <c r="S7" s="145"/>
      <c r="T7" s="145"/>
      <c r="U7" s="145"/>
      <c r="V7" s="145"/>
      <c r="W7" s="145"/>
      <c r="X7" s="6"/>
      <c r="Y7" s="6"/>
    </row>
    <row r="8" spans="1:25" ht="45.75">
      <c r="A8" s="148"/>
      <c r="B8" s="144"/>
      <c r="C8" s="10" t="s">
        <v>15</v>
      </c>
      <c r="D8" s="10" t="s">
        <v>16</v>
      </c>
      <c r="E8" s="10" t="s">
        <v>17</v>
      </c>
      <c r="F8" s="10" t="s">
        <v>15</v>
      </c>
      <c r="G8" s="10" t="s">
        <v>16</v>
      </c>
      <c r="H8" s="10" t="s">
        <v>17</v>
      </c>
      <c r="I8" s="10" t="s">
        <v>15</v>
      </c>
      <c r="J8" s="10" t="s">
        <v>16</v>
      </c>
      <c r="K8" s="10" t="s">
        <v>17</v>
      </c>
      <c r="L8" s="10" t="s">
        <v>15</v>
      </c>
      <c r="M8" s="10" t="s">
        <v>16</v>
      </c>
      <c r="N8" s="10" t="s">
        <v>17</v>
      </c>
      <c r="O8" s="10" t="s">
        <v>15</v>
      </c>
      <c r="P8" s="10" t="s">
        <v>16</v>
      </c>
      <c r="Q8" s="10" t="s">
        <v>17</v>
      </c>
      <c r="R8" s="10" t="s">
        <v>15</v>
      </c>
      <c r="S8" s="12" t="s">
        <v>23</v>
      </c>
      <c r="T8" s="10" t="s">
        <v>16</v>
      </c>
      <c r="U8" s="13" t="s">
        <v>23</v>
      </c>
      <c r="V8" s="10" t="s">
        <v>17</v>
      </c>
      <c r="W8" s="12" t="s">
        <v>23</v>
      </c>
      <c r="X8" s="6"/>
      <c r="Y8" s="6"/>
    </row>
    <row r="9" spans="1:25">
      <c r="A9" s="14" t="s">
        <v>59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1"/>
      <c r="S9" s="15"/>
      <c r="T9" s="11"/>
      <c r="U9" s="15"/>
      <c r="V9" s="11"/>
      <c r="W9" s="15"/>
      <c r="X9" s="6"/>
      <c r="Y9" s="6"/>
    </row>
    <row r="10" spans="1:25">
      <c r="A10" s="14" t="s">
        <v>60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1"/>
      <c r="S10" s="15"/>
      <c r="T10" s="11"/>
      <c r="U10" s="15"/>
      <c r="V10" s="11"/>
      <c r="W10" s="15"/>
      <c r="X10" s="6"/>
      <c r="Y10" s="6"/>
    </row>
    <row r="11" spans="1:25" ht="12" customHeight="1">
      <c r="A11" s="14" t="s">
        <v>61</v>
      </c>
      <c r="B11" s="13">
        <v>23</v>
      </c>
      <c r="C11" s="16">
        <v>19.399999999999999</v>
      </c>
      <c r="D11" s="16">
        <v>3.6</v>
      </c>
      <c r="E11" s="16">
        <v>0</v>
      </c>
      <c r="F11" s="16">
        <v>15.8</v>
      </c>
      <c r="G11" s="16">
        <v>7.2</v>
      </c>
      <c r="H11" s="16">
        <v>0</v>
      </c>
      <c r="I11" s="16">
        <v>17.600000000000001</v>
      </c>
      <c r="J11" s="16">
        <v>5.4</v>
      </c>
      <c r="K11" s="16">
        <v>0</v>
      </c>
      <c r="L11" s="16">
        <v>16.399999999999999</v>
      </c>
      <c r="M11" s="16">
        <v>6.6</v>
      </c>
      <c r="N11" s="13">
        <v>0</v>
      </c>
      <c r="O11" s="13">
        <v>7</v>
      </c>
      <c r="P11" s="13">
        <v>9</v>
      </c>
      <c r="Q11" s="13">
        <v>2</v>
      </c>
      <c r="R11" s="17">
        <f t="shared" ref="R11:R14" si="0">(C11+F11+I11+L11+O11)/5</f>
        <v>15.24</v>
      </c>
      <c r="S11" s="18">
        <f t="shared" ref="S11:S14" si="1">R11*100/B11</f>
        <v>66.260869565217405</v>
      </c>
      <c r="T11" s="17">
        <f t="shared" ref="T11:T14" si="2">(D11+G11+J11+M11+P11)/5</f>
        <v>6.36</v>
      </c>
      <c r="U11" s="18">
        <f t="shared" ref="U11:U14" si="3">T11*100/B11</f>
        <v>27.652173913043502</v>
      </c>
      <c r="V11" s="17">
        <f>(E11+H11+K11+N11+Q11)/5</f>
        <v>0.4</v>
      </c>
      <c r="W11" s="18">
        <f t="shared" ref="W11:W14" si="4">V11*100/B11</f>
        <v>1.73913043478261</v>
      </c>
      <c r="X11" s="6"/>
      <c r="Y11" s="6"/>
    </row>
    <row r="12" spans="1:25" ht="12" customHeight="1">
      <c r="A12" s="14" t="s">
        <v>62</v>
      </c>
      <c r="B12" s="16">
        <v>21</v>
      </c>
      <c r="C12" s="16">
        <v>20.6666666666667</v>
      </c>
      <c r="D12" s="16">
        <v>0.39682539682539703</v>
      </c>
      <c r="E12" s="16">
        <v>0</v>
      </c>
      <c r="F12" s="16">
        <v>19</v>
      </c>
      <c r="G12" s="16">
        <v>1.78571428571429</v>
      </c>
      <c r="H12" s="16">
        <v>0</v>
      </c>
      <c r="I12" s="16">
        <v>17.3333333333333</v>
      </c>
      <c r="J12" s="16">
        <v>3.6666666666666701</v>
      </c>
      <c r="K12" s="16">
        <v>0</v>
      </c>
      <c r="L12" s="16">
        <v>17</v>
      </c>
      <c r="M12" s="16">
        <v>4</v>
      </c>
      <c r="N12" s="16">
        <v>0</v>
      </c>
      <c r="O12" s="16">
        <v>16.5</v>
      </c>
      <c r="P12" s="16">
        <v>4</v>
      </c>
      <c r="Q12" s="16">
        <v>0</v>
      </c>
      <c r="R12" s="17">
        <f t="shared" si="0"/>
        <v>18.100000000000001</v>
      </c>
      <c r="S12" s="18">
        <f t="shared" si="1"/>
        <v>86.190476190476204</v>
      </c>
      <c r="T12" s="17">
        <f t="shared" si="2"/>
        <v>2.7698412698412702</v>
      </c>
      <c r="U12" s="18">
        <f t="shared" si="3"/>
        <v>13.189720332577499</v>
      </c>
      <c r="V12" s="17">
        <f>(E12+H12+K12+N12+Q12)/5</f>
        <v>0</v>
      </c>
      <c r="W12" s="18">
        <f t="shared" si="4"/>
        <v>0</v>
      </c>
      <c r="X12" s="6"/>
      <c r="Y12" s="6"/>
    </row>
    <row r="13" spans="1:25" ht="12" customHeight="1">
      <c r="A13" s="14" t="s">
        <v>63</v>
      </c>
      <c r="B13" s="13">
        <v>19</v>
      </c>
      <c r="C13" s="16">
        <v>18.428571428571399</v>
      </c>
      <c r="D13" s="16">
        <v>0.75187969924812004</v>
      </c>
      <c r="E13" s="16">
        <v>0</v>
      </c>
      <c r="F13" s="16">
        <v>17.8571428571429</v>
      </c>
      <c r="G13" s="16">
        <v>1.1428571428571399</v>
      </c>
      <c r="H13" s="13">
        <v>0</v>
      </c>
      <c r="I13" s="16">
        <v>17.8571428571429</v>
      </c>
      <c r="J13" s="16">
        <v>1.1428571428571399</v>
      </c>
      <c r="K13" s="16">
        <v>0</v>
      </c>
      <c r="L13" s="16">
        <v>18.571428571428601</v>
      </c>
      <c r="M13" s="16">
        <v>0.42857142857142899</v>
      </c>
      <c r="N13" s="16">
        <v>0</v>
      </c>
      <c r="O13" s="16">
        <v>17.428571428571399</v>
      </c>
      <c r="P13" s="16">
        <v>1.5714285714285701</v>
      </c>
      <c r="Q13" s="16">
        <v>0</v>
      </c>
      <c r="R13" s="17">
        <f t="shared" si="0"/>
        <v>18.0285714285714</v>
      </c>
      <c r="S13" s="18">
        <f t="shared" si="1"/>
        <v>94.887218045112803</v>
      </c>
      <c r="T13" s="17">
        <f t="shared" si="2"/>
        <v>1.0075187969924799</v>
      </c>
      <c r="U13" s="18">
        <f t="shared" si="3"/>
        <v>5.3027305104867404</v>
      </c>
      <c r="V13" s="17">
        <f>(E13+H13+K13+N13+Q13)/5</f>
        <v>0</v>
      </c>
      <c r="W13" s="18">
        <f t="shared" si="4"/>
        <v>0</v>
      </c>
      <c r="X13" s="6"/>
      <c r="Y13" s="6"/>
    </row>
    <row r="14" spans="1:25" ht="12" customHeight="1">
      <c r="A14" s="19" t="s">
        <v>22</v>
      </c>
      <c r="B14" s="19">
        <v>63</v>
      </c>
      <c r="C14" s="16">
        <f>SUM(C9:C13)</f>
        <v>58.495238095238101</v>
      </c>
      <c r="D14" s="16">
        <f t="shared" ref="D14" si="5">SUM(D9:D13)</f>
        <v>4.74870509607352</v>
      </c>
      <c r="E14" s="16">
        <f t="shared" ref="E14" si="6">SUM(E9:E13)</f>
        <v>0</v>
      </c>
      <c r="F14" s="16">
        <f t="shared" ref="F14:Q14" si="7">SUM(F9:F13)</f>
        <v>52.657142857142901</v>
      </c>
      <c r="G14" s="16">
        <f t="shared" si="7"/>
        <v>10.1285714285714</v>
      </c>
      <c r="H14" s="16">
        <f t="shared" si="7"/>
        <v>0</v>
      </c>
      <c r="I14" s="16">
        <f t="shared" si="7"/>
        <v>52.790476190476198</v>
      </c>
      <c r="J14" s="16">
        <f t="shared" si="7"/>
        <v>10.2095238095238</v>
      </c>
      <c r="K14" s="16">
        <f t="shared" si="7"/>
        <v>0</v>
      </c>
      <c r="L14" s="16">
        <f t="shared" si="7"/>
        <v>51.971428571428604</v>
      </c>
      <c r="M14" s="16">
        <f t="shared" si="7"/>
        <v>11.0285714285714</v>
      </c>
      <c r="N14" s="16">
        <f t="shared" si="7"/>
        <v>0</v>
      </c>
      <c r="O14" s="16">
        <f t="shared" si="7"/>
        <v>40.928571428571402</v>
      </c>
      <c r="P14" s="16">
        <f t="shared" si="7"/>
        <v>14.5714285714286</v>
      </c>
      <c r="Q14" s="16">
        <f t="shared" si="7"/>
        <v>2</v>
      </c>
      <c r="R14" s="17">
        <f t="shared" si="0"/>
        <v>51.3685714285714</v>
      </c>
      <c r="S14" s="18">
        <f t="shared" si="1"/>
        <v>81.5374149659864</v>
      </c>
      <c r="T14" s="17">
        <f t="shared" si="2"/>
        <v>10.1373600668338</v>
      </c>
      <c r="U14" s="18">
        <f t="shared" si="3"/>
        <v>16.091047725132899</v>
      </c>
      <c r="V14" s="17">
        <f>(E14+H14+K14+N14+Q14)/6</f>
        <v>0.33333333333333298</v>
      </c>
      <c r="W14" s="18">
        <f t="shared" si="4"/>
        <v>0.52910052910052896</v>
      </c>
      <c r="X14" s="6"/>
      <c r="Y14" s="6"/>
    </row>
    <row r="15" spans="1:25" ht="12" customHeight="1">
      <c r="A15" s="20" t="s">
        <v>23</v>
      </c>
      <c r="B15" s="21">
        <f>B14*100/B14</f>
        <v>100</v>
      </c>
      <c r="C15" s="22">
        <f>C14*100/B14</f>
        <v>92.849584278155703</v>
      </c>
      <c r="D15" s="22">
        <f>D14*100/B14</f>
        <v>7.5376271366246304</v>
      </c>
      <c r="E15" s="22">
        <f>E14*100/B14</f>
        <v>0</v>
      </c>
      <c r="F15" s="22">
        <f>F14*100/B14</f>
        <v>83.582766439909307</v>
      </c>
      <c r="G15" s="22">
        <f>G14*100/B14</f>
        <v>16.077097505668899</v>
      </c>
      <c r="H15" s="22">
        <f>H14*100/B14</f>
        <v>0</v>
      </c>
      <c r="I15" s="22">
        <f>I14*100/B14</f>
        <v>83.794406651549494</v>
      </c>
      <c r="J15" s="22">
        <f>J14*100/B14</f>
        <v>16.205593348450499</v>
      </c>
      <c r="K15" s="22">
        <f>K14*100/B14</f>
        <v>0</v>
      </c>
      <c r="L15" s="22">
        <f>L14*100/B14</f>
        <v>82.494331065759596</v>
      </c>
      <c r="M15" s="22">
        <f>M14*100/B14</f>
        <v>17.505668934240401</v>
      </c>
      <c r="N15" s="22">
        <f>N14*100/B14</f>
        <v>0</v>
      </c>
      <c r="O15" s="22">
        <f>O14*100/B14</f>
        <v>64.965986394557802</v>
      </c>
      <c r="P15" s="22">
        <f>P14*100/B14</f>
        <v>23.1292517006803</v>
      </c>
      <c r="Q15" s="22">
        <f>Q14*100/B14</f>
        <v>3.17460317460317</v>
      </c>
      <c r="R15" s="15"/>
      <c r="S15" s="15"/>
      <c r="T15" s="15"/>
      <c r="U15" s="15"/>
      <c r="V15" s="15"/>
      <c r="W15" s="15"/>
      <c r="X15" s="6"/>
      <c r="Y15" s="6"/>
    </row>
    <row r="16" spans="1: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6"/>
      <c r="Y16" s="6"/>
    </row>
    <row r="17" spans="1:25">
      <c r="A17" s="2"/>
      <c r="B17" s="9"/>
      <c r="C17" s="9"/>
      <c r="D17" s="9"/>
      <c r="E17" s="9"/>
      <c r="F17" s="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6"/>
      <c r="Y17" s="6"/>
    </row>
    <row r="18" spans="1:25">
      <c r="A18" s="2"/>
      <c r="B18" s="9"/>
      <c r="C18" s="9"/>
      <c r="D18" s="9"/>
      <c r="E18" s="9"/>
      <c r="F18" s="9"/>
      <c r="G18" s="9"/>
      <c r="H18" s="2"/>
      <c r="I18" s="2"/>
      <c r="J18" s="2"/>
      <c r="K18" s="2"/>
      <c r="L18" s="2"/>
      <c r="M18" s="9"/>
      <c r="N18" s="9"/>
      <c r="O18" s="9"/>
      <c r="P18" s="9"/>
      <c r="Q18" s="9"/>
      <c r="R18" s="9"/>
      <c r="S18" s="9"/>
      <c r="T18" s="9"/>
      <c r="U18" s="9"/>
      <c r="V18" s="2"/>
      <c r="W18" s="2"/>
      <c r="X18" s="6"/>
      <c r="Y18" s="6"/>
    </row>
    <row r="19" spans="1:25">
      <c r="A19" s="2"/>
      <c r="B19" s="9"/>
      <c r="C19" s="9"/>
      <c r="D19" s="9"/>
      <c r="E19" s="9"/>
      <c r="F19" s="9"/>
      <c r="G19" s="9"/>
      <c r="H19" s="146" t="s">
        <v>39</v>
      </c>
      <c r="I19" s="146"/>
      <c r="J19" s="146"/>
      <c r="K19" s="146"/>
      <c r="L19" s="146"/>
      <c r="M19" s="23"/>
      <c r="N19" s="23"/>
      <c r="O19" s="23"/>
      <c r="P19" s="2"/>
      <c r="Q19" s="2"/>
      <c r="R19" s="2"/>
      <c r="S19" s="2"/>
      <c r="T19" s="2"/>
      <c r="U19" s="2"/>
      <c r="V19" s="2"/>
      <c r="W19" s="2"/>
      <c r="X19" s="6"/>
      <c r="Y19" s="6"/>
    </row>
    <row r="20" spans="1:25">
      <c r="A20" s="2"/>
      <c r="B20" s="2"/>
      <c r="C20" s="2"/>
      <c r="D20" s="2"/>
      <c r="E20" s="2"/>
      <c r="F20" s="2"/>
      <c r="G20" s="2"/>
      <c r="H20" s="2"/>
      <c r="I20" s="9"/>
      <c r="J20" s="9"/>
      <c r="K20" s="9"/>
      <c r="L20" s="9"/>
      <c r="M20" s="9"/>
      <c r="N20" s="9"/>
      <c r="O20" s="9"/>
      <c r="P20" s="9"/>
      <c r="Q20" s="9"/>
      <c r="R20" s="2"/>
      <c r="S20" s="2"/>
      <c r="T20" s="2"/>
      <c r="U20" s="2"/>
      <c r="V20" s="2"/>
      <c r="W20" s="2"/>
      <c r="X20" s="6"/>
      <c r="Y20" s="6"/>
    </row>
    <row r="21" spans="1: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4"/>
    </row>
    <row r="22" spans="1:25" ht="15.7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25" ht="15.7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1:25" ht="15.7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25" ht="15.7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25" ht="15.7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25" ht="15.7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25" ht="15.7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25" ht="15.7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pans="1:25" ht="15.7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spans="1:25" ht="15.7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25" ht="15.75">
      <c r="A32" s="26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ht="15.75">
      <c r="A33" s="27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</sheetData>
  <mergeCells count="16">
    <mergeCell ref="H19:L19"/>
    <mergeCell ref="A7:A8"/>
    <mergeCell ref="B7:B8"/>
    <mergeCell ref="R4:V4"/>
    <mergeCell ref="C7:E7"/>
    <mergeCell ref="F7:H7"/>
    <mergeCell ref="I7:K7"/>
    <mergeCell ref="L7:N7"/>
    <mergeCell ref="O7:Q7"/>
    <mergeCell ref="R7:W7"/>
    <mergeCell ref="N1:O1"/>
    <mergeCell ref="V1:W1"/>
    <mergeCell ref="I2:M2"/>
    <mergeCell ref="R2:U2"/>
    <mergeCell ref="B3:I3"/>
    <mergeCell ref="R3:V3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2024-03-26T14:39:00Z</cp:lastPrinted>
  <dcterms:created xsi:type="dcterms:W3CDTF">2022-12-22T06:57:00Z</dcterms:created>
  <dcterms:modified xsi:type="dcterms:W3CDTF">2026-06-23T04:42:12Z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02BCBEE00A6C4896A86B16A44F490DAC_13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