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firstSheet="1" activeTab="4"/>
  </bookViews>
  <sheets>
    <sheet name="ерте жас тобы" sheetId="15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<sst xmlns="http://schemas.openxmlformats.org/spreadsheetml/2006/main" count="176" uniqueCount="42">
  <si>
    <t>МДҰ бойынша әдіскерінің жинағы</t>
  </si>
  <si>
    <t>МДҰ атауы__________________________________________________________</t>
  </si>
  <si>
    <t>Әдіскерінің аты-жөні_____________________________________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</si>
  <si>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</si>
  <si>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</si>
  <si>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</si>
  <si>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</si>
  <si>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</si>
  <si>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</si>
  <si>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</si>
  <si>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</si>
  <si>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</si>
  <si>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</si>
  <si>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</si>
  <si>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</si>
  <si>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Барлығы</t>
  </si>
  <si>
    <t>%</t>
  </si>
  <si>
    <t>Мектепке дейінгі ұйым бойынша әдіскерінің жинағы</t>
  </si>
  <si>
    <t>МДҰ атауы__"Тұмар" балабақшасы</t>
  </si>
  <si>
    <t xml:space="preserve">   Оқу жылы: 2023-2024 </t>
  </si>
  <si>
    <t>Әдіскерінің аты-жөні__Наурызалина Бахыт Бауыпжановна</t>
  </si>
  <si>
    <t>Мекен-жайы__Молдағұлова 58/3</t>
  </si>
  <si>
    <t>Өткізу кезеңі: Бастапқы        Өткізу мерзімі: Қыркүйек</t>
  </si>
  <si>
    <t>Оқыту тілі__қазақ тілі</t>
  </si>
  <si>
    <t>"Ботақан" ортаңғы тобы</t>
  </si>
  <si>
    <t>Сержанова Айгерім</t>
  </si>
  <si>
    <t>Балабақша меңгерушісі:                                               Г.М.КАлиева</t>
  </si>
  <si>
    <t>"Құлыншақ" ересек тобы</t>
  </si>
  <si>
    <t>Жумагалиева Гүлсая</t>
  </si>
  <si>
    <t>"Тұлпар"  мектепалды тобы</t>
  </si>
  <si>
    <t>Наурызалина Бахыт</t>
  </si>
  <si>
    <t>Приложение 3</t>
  </si>
  <si>
    <t xml:space="preserve">Өткізу кезеңі: Бастапқы        </t>
  </si>
  <si>
    <t>Өткізу мерзімі: Қыркүйек</t>
  </si>
  <si>
    <t xml:space="preserve">Жас топтары </t>
  </si>
  <si>
    <t xml:space="preserve">Балалар саны </t>
  </si>
  <si>
    <t xml:space="preserve">ерте жас тобы </t>
  </si>
  <si>
    <t>кіші топ</t>
  </si>
  <si>
    <t>ортаңғы топ</t>
  </si>
  <si>
    <t>ересек топ</t>
  </si>
  <si>
    <t>мектепалды топ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</si>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</sst>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5">
    <font>
      <sz val="11"/>
      <color theme="1"/>
      <name val="Calibri"/>
      <charset val="204"/>
      <scheme val="minor"/>
    </font>
    <font>
      <sz val="8"/>
      <color theme="1"/>
      <name val="Times New Roman"/>
      <charset val="204"/>
    </font>
    <font>
      <sz val="9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i/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8" fontId="15" fillId="0" borderId="0" applyFont="0" applyFill="0" applyBorder="0" applyAlignment="0" applyProtection="0">
      <alignment vertical="center"/>
    </xf>
    <xf numFmtId="179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 wrapText="1"/>
    </xf>
    <xf numFmtId="1" fontId="3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top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1" fontId="9" fillId="0" borderId="6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wrapText="1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35"/>
  <sheetViews>
    <sheetView topLeftCell="D1" workbookViewId="0">
      <selection activeCell="O19" sqref="O19"/>
    </sheetView>
  </sheetViews>
  <sheetFormatPr defaultColWidth="9" defaultRowHeight="14.5"/>
  <cols>
    <col min="2" max="2" width="19.2818181818182" customWidth="1"/>
    <col min="3" max="3" width="20.4272727272727" customWidth="1"/>
    <col min="4" max="4" width="12.7090909090909" customWidth="1"/>
    <col min="5" max="5" width="13" customWidth="1"/>
    <col min="6" max="7" width="12.2818181818182" customWidth="1"/>
    <col min="8" max="8" width="12.1363636363636" customWidth="1"/>
    <col min="9" max="9" width="12.4272727272727" customWidth="1"/>
    <col min="10" max="10" width="12.2818181818182" customWidth="1"/>
    <col min="11" max="11" width="12.4272727272727" customWidth="1"/>
    <col min="12" max="12" width="12.5727272727273" customWidth="1"/>
    <col min="13" max="13" width="12.1363636363636" customWidth="1"/>
    <col min="14" max="14" width="13" customWidth="1"/>
    <col min="15" max="15" width="11.8545454545455" customWidth="1"/>
    <col min="16" max="16" width="12.1363636363636" customWidth="1"/>
    <col min="17" max="17" width="12" customWidth="1"/>
    <col min="18" max="18" width="11.5727272727273" customWidth="1"/>
    <col min="19" max="19" width="11.7090909090909" customWidth="1"/>
  </cols>
  <sheetData>
    <row r="2" ht="15.5" spans="1:19">
      <c r="A2" s="71" t="s">
        <v>0</v>
      </c>
      <c r="B2" s="71"/>
      <c r="C2" s="71"/>
      <c r="D2" s="49"/>
      <c r="E2" s="49"/>
      <c r="F2" s="49"/>
      <c r="G2" s="49"/>
      <c r="H2" s="49"/>
      <c r="I2" s="49" t="s">
        <v>1</v>
      </c>
      <c r="J2" s="49"/>
      <c r="K2" s="49"/>
      <c r="L2" s="49"/>
      <c r="M2" s="49"/>
      <c r="N2" s="25"/>
      <c r="O2" s="25"/>
      <c r="P2" s="25"/>
      <c r="Q2" s="25"/>
      <c r="R2" s="25"/>
      <c r="S2" s="25"/>
    </row>
    <row r="3" ht="15.5" spans="1:19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ht="15.5" spans="1:19">
      <c r="A4" s="25"/>
      <c r="G4" s="25"/>
      <c r="H4" s="25"/>
      <c r="I4" s="49" t="s">
        <v>2</v>
      </c>
      <c r="J4" s="49"/>
      <c r="K4" s="49"/>
      <c r="L4" s="49"/>
      <c r="M4" s="49"/>
      <c r="N4" s="49"/>
      <c r="O4" s="49"/>
      <c r="P4" s="25"/>
      <c r="Q4" s="25"/>
      <c r="R4" s="25"/>
      <c r="S4" s="25"/>
    </row>
    <row r="5" ht="15.5" spans="1:19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ht="15.5" spans="1:19">
      <c r="A6" s="25"/>
      <c r="B6" s="54"/>
      <c r="C6" s="5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ht="15.5" spans="1:19">
      <c r="A7" s="55" t="s">
        <v>3</v>
      </c>
      <c r="B7" s="56" t="s">
        <v>4</v>
      </c>
      <c r="C7" s="56" t="s">
        <v>5</v>
      </c>
      <c r="D7" s="56" t="s">
        <v>6</v>
      </c>
      <c r="E7" s="56" t="s">
        <v>7</v>
      </c>
      <c r="F7" s="56"/>
      <c r="G7" s="56"/>
      <c r="H7" s="56" t="s">
        <v>8</v>
      </c>
      <c r="I7" s="56"/>
      <c r="J7" s="56"/>
      <c r="K7" s="56" t="s">
        <v>9</v>
      </c>
      <c r="L7" s="56"/>
      <c r="M7" s="56"/>
      <c r="N7" s="56" t="s">
        <v>10</v>
      </c>
      <c r="O7" s="56"/>
      <c r="P7" s="56"/>
      <c r="Q7" s="56" t="s">
        <v>11</v>
      </c>
      <c r="R7" s="56"/>
      <c r="S7" s="56"/>
    </row>
    <row r="8" ht="128.25" customHeight="1" spans="1:19">
      <c r="A8" s="55"/>
      <c r="B8" s="56"/>
      <c r="C8" s="56"/>
      <c r="D8" s="56"/>
      <c r="E8" s="57" t="s">
        <v>12</v>
      </c>
      <c r="F8" s="57" t="s">
        <v>13</v>
      </c>
      <c r="G8" s="57" t="s">
        <v>14</v>
      </c>
      <c r="H8" s="57" t="s">
        <v>12</v>
      </c>
      <c r="I8" s="57" t="s">
        <v>13</v>
      </c>
      <c r="J8" s="57" t="s">
        <v>14</v>
      </c>
      <c r="K8" s="57" t="s">
        <v>12</v>
      </c>
      <c r="L8" s="57" t="s">
        <v>13</v>
      </c>
      <c r="M8" s="57" t="s">
        <v>14</v>
      </c>
      <c r="N8" s="57" t="s">
        <v>12</v>
      </c>
      <c r="O8" s="57" t="s">
        <v>13</v>
      </c>
      <c r="P8" s="57" t="s">
        <v>14</v>
      </c>
      <c r="Q8" s="57" t="s">
        <v>12</v>
      </c>
      <c r="R8" s="57" t="s">
        <v>13</v>
      </c>
      <c r="S8" s="57" t="s">
        <v>14</v>
      </c>
    </row>
    <row r="9" ht="15.5" spans="1:19">
      <c r="A9" s="61">
        <v>1</v>
      </c>
      <c r="B9" s="62"/>
      <c r="C9" s="62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</row>
    <row r="10" ht="15.5" spans="1:19">
      <c r="A10" s="61">
        <v>2</v>
      </c>
      <c r="B10" s="62"/>
      <c r="C10" s="62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</row>
    <row r="11" ht="15.5" spans="1:19">
      <c r="A11" s="61">
        <v>3</v>
      </c>
      <c r="B11" s="56"/>
      <c r="C11" s="56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ht="15.5" spans="1:19">
      <c r="A12" s="61">
        <v>4</v>
      </c>
      <c r="B12" s="56"/>
      <c r="C12" s="56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</row>
    <row r="13" ht="15.5" spans="1:19">
      <c r="A13" s="61">
        <v>5</v>
      </c>
      <c r="B13" s="56"/>
      <c r="C13" s="56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</row>
    <row r="14" ht="15.5" spans="1:19">
      <c r="A14" s="63" t="s">
        <v>15</v>
      </c>
      <c r="B14" s="64"/>
      <c r="C14" s="65"/>
      <c r="D14" s="61">
        <f t="shared" ref="D14:S14" si="0">SUM(D9:D13)</f>
        <v>0</v>
      </c>
      <c r="E14" s="61">
        <f t="shared" si="0"/>
        <v>0</v>
      </c>
      <c r="F14" s="61">
        <f t="shared" si="0"/>
        <v>0</v>
      </c>
      <c r="G14" s="61">
        <f t="shared" si="0"/>
        <v>0</v>
      </c>
      <c r="H14" s="61">
        <f t="shared" si="0"/>
        <v>0</v>
      </c>
      <c r="I14" s="61">
        <f t="shared" si="0"/>
        <v>0</v>
      </c>
      <c r="J14" s="61">
        <f t="shared" si="0"/>
        <v>0</v>
      </c>
      <c r="K14" s="61">
        <f t="shared" si="0"/>
        <v>0</v>
      </c>
      <c r="L14" s="61">
        <f t="shared" si="0"/>
        <v>0</v>
      </c>
      <c r="M14" s="61">
        <f t="shared" si="0"/>
        <v>0</v>
      </c>
      <c r="N14" s="61">
        <f t="shared" si="0"/>
        <v>0</v>
      </c>
      <c r="O14" s="61">
        <f t="shared" si="0"/>
        <v>0</v>
      </c>
      <c r="P14" s="61">
        <f t="shared" si="0"/>
        <v>0</v>
      </c>
      <c r="Q14" s="61">
        <f t="shared" si="0"/>
        <v>0</v>
      </c>
      <c r="R14" s="61">
        <f t="shared" si="0"/>
        <v>0</v>
      </c>
      <c r="S14" s="61">
        <f t="shared" si="0"/>
        <v>0</v>
      </c>
    </row>
    <row r="15" ht="15.5" spans="1:19">
      <c r="A15" s="72" t="s">
        <v>16</v>
      </c>
      <c r="B15" s="72"/>
      <c r="C15" s="72"/>
      <c r="D15" s="73" t="e">
        <f>D14*100/D14</f>
        <v>#DIV/0!</v>
      </c>
      <c r="E15" s="74" t="e">
        <f>E14*100/D14</f>
        <v>#DIV/0!</v>
      </c>
      <c r="F15" s="69" t="e">
        <f>F14*10/D14</f>
        <v>#DIV/0!</v>
      </c>
      <c r="G15" s="69" t="e">
        <f>G14*100/D14</f>
        <v>#DIV/0!</v>
      </c>
      <c r="H15" s="61" t="e">
        <f>H14*100/D14</f>
        <v>#DIV/0!</v>
      </c>
      <c r="I15" s="61" t="e">
        <f>I14*100/D14</f>
        <v>#DIV/0!</v>
      </c>
      <c r="J15" s="61" t="e">
        <f>J14*100/D14</f>
        <v>#DIV/0!</v>
      </c>
      <c r="K15" s="61" t="e">
        <f>K14*100/D14</f>
        <v>#DIV/0!</v>
      </c>
      <c r="L15" s="61" t="e">
        <f>L14*100/D14</f>
        <v>#DIV/0!</v>
      </c>
      <c r="M15" s="61" t="e">
        <f>M14*100/D14</f>
        <v>#DIV/0!</v>
      </c>
      <c r="N15" s="61" t="e">
        <f>N14*100/D14</f>
        <v>#DIV/0!</v>
      </c>
      <c r="O15" s="61" t="e">
        <f>O14*100/D14</f>
        <v>#DIV/0!</v>
      </c>
      <c r="P15" s="61" t="e">
        <f>P14*100/D14</f>
        <v>#DIV/0!</v>
      </c>
      <c r="Q15" s="61" t="e">
        <f>Q14*100/D14</f>
        <v>#DIV/0!</v>
      </c>
      <c r="R15" s="61" t="e">
        <f>R14*100/D14</f>
        <v>#DIV/0!</v>
      </c>
      <c r="S15" s="61" t="e">
        <f>S14*100/D14</f>
        <v>#DIV/0!</v>
      </c>
    </row>
    <row r="16" ht="15.5" spans="1:19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ht="15.5" spans="1:19">
      <c r="A17" s="25"/>
      <c r="B17" s="25"/>
      <c r="C17" s="25"/>
      <c r="D17" s="7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ht="15.5" spans="1:19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</row>
    <row r="19" ht="15.5" spans="1: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ht="15.5" spans="1:19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ht="15.5" spans="1:19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ht="15.5" spans="1:19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ht="15.5" spans="1:19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ht="15.5" spans="1:19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ht="15.5" spans="1:19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ht="15.5" spans="1:19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ht="15.5" spans="1:19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8" ht="15.5" spans="1:19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ht="15.5" spans="1:1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ht="15.5" spans="1:19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ht="15.5" spans="1:19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ht="15.5" spans="1:19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ht="15.5" spans="1:19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ht="15.5" spans="1:19">
      <c r="A34" s="26"/>
      <c r="B34" s="26"/>
      <c r="C34" s="26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ht="28.5" customHeight="1" spans="1:19">
      <c r="A35" s="27"/>
      <c r="B35" s="27"/>
      <c r="C35" s="27"/>
      <c r="D35" s="27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</sheetData>
  <mergeCells count="14">
    <mergeCell ref="A2:C2"/>
    <mergeCell ref="I2:M2"/>
    <mergeCell ref="I4:O4"/>
    <mergeCell ref="E7:G7"/>
    <mergeCell ref="H7:J7"/>
    <mergeCell ref="K7:M7"/>
    <mergeCell ref="N7:P7"/>
    <mergeCell ref="Q7:S7"/>
    <mergeCell ref="A14:C14"/>
    <mergeCell ref="A15:C15"/>
    <mergeCell ref="A7:A8"/>
    <mergeCell ref="B7:B8"/>
    <mergeCell ref="C7:C8"/>
    <mergeCell ref="D7:D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W22"/>
  <sheetViews>
    <sheetView zoomScale="85" zoomScaleNormal="85" workbookViewId="0">
      <selection activeCell="H10" sqref="H10"/>
    </sheetView>
  </sheetViews>
  <sheetFormatPr defaultColWidth="9" defaultRowHeight="14.5"/>
  <cols>
    <col min="1" max="1" width="3.70909090909091" customWidth="1"/>
    <col min="2" max="2" width="14.2818181818182" customWidth="1"/>
    <col min="3" max="3" width="15.4272727272727" customWidth="1"/>
    <col min="4" max="4" width="7.28181818181818" customWidth="1"/>
    <col min="5" max="5" width="7.13636363636364" customWidth="1"/>
    <col min="6" max="6" width="6.70909090909091" customWidth="1"/>
    <col min="7" max="7" width="6.42727272727273" customWidth="1"/>
    <col min="8" max="9" width="7.42727272727273" customWidth="1"/>
    <col min="10" max="10" width="6.57272727272727" customWidth="1"/>
    <col min="11" max="11" width="7.42727272727273" customWidth="1"/>
    <col min="12" max="12" width="7.13636363636364" customWidth="1"/>
    <col min="13" max="13" width="6.28181818181818" customWidth="1"/>
    <col min="14" max="14" width="6.85454545454545" customWidth="1"/>
    <col min="15" max="15" width="6.70909090909091" customWidth="1"/>
    <col min="16" max="16" width="6.42727272727273" customWidth="1"/>
    <col min="17" max="17" width="7.42727272727273" customWidth="1"/>
    <col min="18" max="19" width="6.85454545454545" customWidth="1"/>
  </cols>
  <sheetData>
    <row r="2" spans="1:23">
      <c r="A2" s="11"/>
      <c r="B2" s="28" t="s">
        <v>17</v>
      </c>
      <c r="C2" s="8"/>
      <c r="D2" s="11"/>
      <c r="E2" s="8"/>
      <c r="F2" s="8"/>
      <c r="G2" s="11"/>
      <c r="H2" s="11"/>
      <c r="I2" s="11"/>
      <c r="J2" s="8" t="s">
        <v>18</v>
      </c>
      <c r="K2" s="8"/>
      <c r="L2" s="8"/>
      <c r="M2" s="8"/>
      <c r="N2" s="11" t="s">
        <v>19</v>
      </c>
      <c r="O2" s="11"/>
      <c r="P2" s="11"/>
      <c r="Q2" s="8"/>
      <c r="R2" s="8"/>
      <c r="S2" s="8"/>
      <c r="T2" s="53"/>
      <c r="U2" s="53"/>
      <c r="V2" s="46"/>
      <c r="W2" s="46"/>
    </row>
    <row r="3" ht="15.75" customHeight="1" spans="1:23">
      <c r="A3" s="3"/>
      <c r="B3" s="29" t="s">
        <v>20</v>
      </c>
      <c r="C3" s="30"/>
      <c r="D3" s="30"/>
      <c r="E3" s="30"/>
      <c r="F3" s="30"/>
      <c r="G3" s="30"/>
      <c r="H3" s="30"/>
      <c r="I3" s="11"/>
      <c r="J3" s="8" t="s">
        <v>21</v>
      </c>
      <c r="K3" s="8"/>
      <c r="L3" s="8"/>
      <c r="M3" s="8"/>
      <c r="N3" s="3" t="s">
        <v>22</v>
      </c>
      <c r="O3" s="3"/>
      <c r="P3" s="3"/>
      <c r="Q3" s="3"/>
      <c r="R3" s="3"/>
      <c r="S3" s="3"/>
    </row>
    <row r="4" spans="1:23">
      <c r="A4" s="11"/>
      <c r="B4" s="11"/>
      <c r="C4" s="31"/>
      <c r="D4" s="11"/>
      <c r="E4" s="3"/>
      <c r="F4" s="3"/>
      <c r="G4" s="11"/>
      <c r="H4" s="11"/>
      <c r="I4" s="11"/>
      <c r="J4" s="8" t="s">
        <v>23</v>
      </c>
      <c r="K4" s="8"/>
      <c r="L4" s="8"/>
      <c r="M4" s="8"/>
      <c r="N4" s="11"/>
      <c r="O4" s="30"/>
      <c r="P4" s="11"/>
      <c r="Q4" s="11"/>
      <c r="R4" s="11"/>
      <c r="S4" s="11"/>
    </row>
    <row r="5" spans="1:2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1"/>
      <c r="P5" s="11"/>
      <c r="Q5" s="11"/>
      <c r="R5" s="11"/>
      <c r="S5" s="11"/>
    </row>
    <row r="6" spans="1:23">
      <c r="A6" s="32"/>
      <c r="B6" s="3"/>
      <c r="C6" s="3"/>
      <c r="D6" s="3"/>
      <c r="E6" s="3"/>
      <c r="F6" s="3"/>
      <c r="G6" s="3"/>
      <c r="H6" s="3"/>
      <c r="I6" s="3"/>
      <c r="J6" s="3"/>
      <c r="K6" s="3"/>
      <c r="L6" s="11"/>
      <c r="M6" s="11"/>
      <c r="N6" s="11"/>
      <c r="O6" s="11"/>
      <c r="P6" s="11"/>
      <c r="Q6" s="11"/>
      <c r="R6" s="11"/>
      <c r="S6" s="11"/>
    </row>
    <row r="7" ht="15.75" customHeight="1" spans="1:23">
      <c r="A7" s="33" t="s">
        <v>3</v>
      </c>
      <c r="B7" s="34" t="s">
        <v>4</v>
      </c>
      <c r="C7" s="34" t="s">
        <v>5</v>
      </c>
      <c r="D7" s="34" t="s">
        <v>6</v>
      </c>
      <c r="E7" s="34" t="s">
        <v>7</v>
      </c>
      <c r="F7" s="34"/>
      <c r="G7" s="34"/>
      <c r="H7" s="34" t="s">
        <v>8</v>
      </c>
      <c r="I7" s="34"/>
      <c r="J7" s="34"/>
      <c r="K7" s="34" t="s">
        <v>9</v>
      </c>
      <c r="L7" s="34"/>
      <c r="M7" s="34"/>
      <c r="N7" s="34" t="s">
        <v>10</v>
      </c>
      <c r="O7" s="34"/>
      <c r="P7" s="34"/>
      <c r="Q7" s="34" t="s">
        <v>11</v>
      </c>
      <c r="R7" s="34"/>
      <c r="S7" s="34"/>
    </row>
    <row r="8" ht="72.75" customHeight="1" spans="1:23">
      <c r="A8" s="33"/>
      <c r="B8" s="34"/>
      <c r="C8" s="34"/>
      <c r="D8" s="34"/>
      <c r="E8" s="35" t="s">
        <v>12</v>
      </c>
      <c r="F8" s="35" t="s">
        <v>13</v>
      </c>
      <c r="G8" s="35" t="s">
        <v>14</v>
      </c>
      <c r="H8" s="35" t="s">
        <v>12</v>
      </c>
      <c r="I8" s="35" t="s">
        <v>13</v>
      </c>
      <c r="J8" s="35" t="s">
        <v>14</v>
      </c>
      <c r="K8" s="35" t="s">
        <v>12</v>
      </c>
      <c r="L8" s="35" t="s">
        <v>13</v>
      </c>
      <c r="M8" s="35" t="s">
        <v>14</v>
      </c>
      <c r="N8" s="35" t="s">
        <v>12</v>
      </c>
      <c r="O8" s="35" t="s">
        <v>13</v>
      </c>
      <c r="P8" s="35" t="s">
        <v>14</v>
      </c>
      <c r="Q8" s="35" t="s">
        <v>12</v>
      </c>
      <c r="R8" s="35" t="s">
        <v>13</v>
      </c>
      <c r="S8" s="35" t="s">
        <v>14</v>
      </c>
    </row>
    <row r="9" ht="23" spans="1:23">
      <c r="A9" s="37">
        <v>1</v>
      </c>
      <c r="B9" s="70" t="s">
        <v>24</v>
      </c>
      <c r="C9" s="37" t="s">
        <v>25</v>
      </c>
      <c r="D9" s="38">
        <v>19</v>
      </c>
      <c r="E9" s="38">
        <v>8</v>
      </c>
      <c r="F9" s="38">
        <v>11</v>
      </c>
      <c r="G9" s="38">
        <v>0</v>
      </c>
      <c r="H9" s="38">
        <v>10</v>
      </c>
      <c r="I9" s="38">
        <v>9</v>
      </c>
      <c r="J9" s="38">
        <v>0</v>
      </c>
      <c r="K9" s="38">
        <v>11</v>
      </c>
      <c r="L9" s="38">
        <v>8</v>
      </c>
      <c r="M9" s="38">
        <v>0</v>
      </c>
      <c r="N9" s="38">
        <v>14</v>
      </c>
      <c r="O9" s="38">
        <v>5</v>
      </c>
      <c r="P9" s="38">
        <v>0</v>
      </c>
      <c r="Q9" s="38">
        <v>15</v>
      </c>
      <c r="R9" s="38">
        <v>4</v>
      </c>
      <c r="S9" s="38">
        <v>0</v>
      </c>
    </row>
    <row r="10" spans="1:23">
      <c r="A10" s="37"/>
      <c r="B10" s="37"/>
      <c r="C10" s="37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</row>
    <row r="11" spans="1:23">
      <c r="A11" s="33"/>
      <c r="B11" s="34"/>
      <c r="C11" s="34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</row>
    <row r="12" spans="1:23">
      <c r="A12" s="33"/>
      <c r="B12" s="34"/>
      <c r="C12" s="34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</row>
    <row r="13" spans="1:23">
      <c r="A13" s="37"/>
      <c r="B13" s="37"/>
      <c r="C13" s="37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1:23">
      <c r="A14" s="37"/>
      <c r="B14" s="37"/>
      <c r="C14" s="37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</row>
    <row r="15" spans="1:23">
      <c r="A15" s="37"/>
      <c r="B15" s="37"/>
      <c r="C15" s="37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</row>
    <row r="16" spans="1:23">
      <c r="A16" s="37"/>
      <c r="B16" s="37"/>
      <c r="C16" s="37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</row>
    <row r="17" spans="1:19">
      <c r="A17" s="37"/>
      <c r="B17" s="37"/>
      <c r="C17" s="37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</row>
    <row r="18" spans="1:19">
      <c r="A18" s="39" t="s">
        <v>15</v>
      </c>
      <c r="B18" s="40"/>
      <c r="C18" s="41"/>
      <c r="D18" s="38">
        <f t="shared" ref="D18:S18" si="0">SUM(D9:D17)</f>
        <v>19</v>
      </c>
      <c r="E18" s="38">
        <f t="shared" si="0"/>
        <v>8</v>
      </c>
      <c r="F18" s="38">
        <f t="shared" si="0"/>
        <v>11</v>
      </c>
      <c r="G18" s="38">
        <f t="shared" si="0"/>
        <v>0</v>
      </c>
      <c r="H18" s="38">
        <f t="shared" si="0"/>
        <v>10</v>
      </c>
      <c r="I18" s="38">
        <f t="shared" si="0"/>
        <v>9</v>
      </c>
      <c r="J18" s="38">
        <f t="shared" si="0"/>
        <v>0</v>
      </c>
      <c r="K18" s="38">
        <f t="shared" si="0"/>
        <v>11</v>
      </c>
      <c r="L18" s="38">
        <f t="shared" si="0"/>
        <v>8</v>
      </c>
      <c r="M18" s="38">
        <f t="shared" si="0"/>
        <v>0</v>
      </c>
      <c r="N18" s="38">
        <f t="shared" si="0"/>
        <v>14</v>
      </c>
      <c r="O18" s="38">
        <f t="shared" si="0"/>
        <v>5</v>
      </c>
      <c r="P18" s="38">
        <f t="shared" si="0"/>
        <v>0</v>
      </c>
      <c r="Q18" s="38">
        <f t="shared" si="0"/>
        <v>15</v>
      </c>
      <c r="R18" s="38">
        <f t="shared" si="0"/>
        <v>4</v>
      </c>
      <c r="S18" s="38">
        <f t="shared" si="0"/>
        <v>0</v>
      </c>
    </row>
    <row r="19" ht="18.75" customHeight="1" spans="1:19">
      <c r="A19" s="42" t="s">
        <v>16</v>
      </c>
      <c r="B19" s="43"/>
      <c r="C19" s="43"/>
      <c r="D19" s="44">
        <f>D18*100/D18</f>
        <v>100</v>
      </c>
      <c r="E19" s="45">
        <f>E18*100/D18</f>
        <v>42.1052631578947</v>
      </c>
      <c r="F19" s="45">
        <f>F18*100/D18</f>
        <v>57.8947368421053</v>
      </c>
      <c r="G19" s="45">
        <f>G18*100/D18</f>
        <v>0</v>
      </c>
      <c r="H19" s="45">
        <f>H18*100/D18</f>
        <v>52.6315789473684</v>
      </c>
      <c r="I19" s="45">
        <f>I18*100/D18</f>
        <v>47.3684210526316</v>
      </c>
      <c r="J19" s="45">
        <f>J18*100/D18</f>
        <v>0</v>
      </c>
      <c r="K19" s="45">
        <f>K18*100/D18</f>
        <v>57.8947368421053</v>
      </c>
      <c r="L19" s="45">
        <f>L18*100/D18</f>
        <v>42.1052631578947</v>
      </c>
      <c r="M19" s="45">
        <f>M18*100/D18</f>
        <v>0</v>
      </c>
      <c r="N19" s="45">
        <f>N18*100/D18</f>
        <v>73.6842105263158</v>
      </c>
      <c r="O19" s="45">
        <f>O18*100/D18</f>
        <v>26.3157894736842</v>
      </c>
      <c r="P19" s="45">
        <f>P18*100/D18</f>
        <v>0</v>
      </c>
      <c r="Q19" s="45">
        <f>Q18*100/D18</f>
        <v>78.9473684210526</v>
      </c>
      <c r="R19" s="45">
        <f>R18*100/D18</f>
        <v>21.0526315789474</v>
      </c>
      <c r="S19" s="45">
        <f>S18*100/D18</f>
        <v>0</v>
      </c>
    </row>
    <row r="20" spans="1:19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 spans="1:19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spans="1:19">
      <c r="A22" s="11"/>
      <c r="B22" s="11"/>
      <c r="C22" s="11"/>
      <c r="D22" s="11"/>
      <c r="E22" s="11"/>
      <c r="F22" s="11"/>
      <c r="G22" s="30" t="s">
        <v>26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11"/>
      <c r="S22" s="11"/>
    </row>
  </sheetData>
  <mergeCells count="13">
    <mergeCell ref="B3:H3"/>
    <mergeCell ref="E7:G7"/>
    <mergeCell ref="H7:J7"/>
    <mergeCell ref="K7:M7"/>
    <mergeCell ref="N7:P7"/>
    <mergeCell ref="Q7:S7"/>
    <mergeCell ref="A18:C18"/>
    <mergeCell ref="A19:C19"/>
    <mergeCell ref="G22:Q22"/>
    <mergeCell ref="A7:A8"/>
    <mergeCell ref="B7:B8"/>
    <mergeCell ref="C7:C8"/>
    <mergeCell ref="D7:D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"/>
  <sheetViews>
    <sheetView zoomScale="70" zoomScaleNormal="70" workbookViewId="0">
      <selection activeCell="I21" sqref="I21"/>
    </sheetView>
  </sheetViews>
  <sheetFormatPr defaultColWidth="9" defaultRowHeight="14.5"/>
  <cols>
    <col min="1" max="1" width="4.85454545454545" customWidth="1"/>
    <col min="2" max="2" width="16.5727272727273" customWidth="1"/>
    <col min="3" max="3" width="20.5727272727273" customWidth="1"/>
    <col min="4" max="4" width="10.1363636363636" customWidth="1"/>
    <col min="5" max="6" width="9.57272727272727" customWidth="1"/>
    <col min="7" max="7" width="9.13636363636364" customWidth="1"/>
    <col min="8" max="8" width="10" customWidth="1"/>
    <col min="9" max="9" width="9.57272727272727" customWidth="1"/>
    <col min="10" max="12" width="9.70909090909091" customWidth="1"/>
    <col min="13" max="13" width="9.42727272727273" customWidth="1"/>
    <col min="14" max="15" width="10.4272727272727" customWidth="1"/>
    <col min="16" max="16" width="9.85454545454546" customWidth="1"/>
    <col min="17" max="18" width="10.2818181818182" customWidth="1"/>
    <col min="19" max="19" width="9.70909090909091" customWidth="1"/>
  </cols>
  <sheetData>
    <row r="2" ht="15.5" spans="1:19">
      <c r="A2" s="46"/>
      <c r="B2" s="47" t="s">
        <v>17</v>
      </c>
      <c r="C2" s="48"/>
      <c r="D2" s="46"/>
      <c r="E2" s="48"/>
      <c r="F2" s="48"/>
      <c r="G2" s="46"/>
      <c r="J2" s="48" t="s">
        <v>18</v>
      </c>
      <c r="K2" s="48"/>
      <c r="L2" s="48"/>
      <c r="M2" s="48"/>
      <c r="N2" t="s">
        <v>19</v>
      </c>
      <c r="Q2" s="49"/>
      <c r="R2" s="49"/>
      <c r="S2" s="49"/>
    </row>
    <row r="3" ht="15.5" spans="1:19">
      <c r="A3" s="50"/>
      <c r="B3" s="51" t="s">
        <v>20</v>
      </c>
      <c r="C3" s="5"/>
      <c r="D3" s="5"/>
      <c r="E3" s="5"/>
      <c r="F3" s="5"/>
      <c r="G3" s="5"/>
      <c r="H3" s="5"/>
      <c r="J3" s="48" t="s">
        <v>21</v>
      </c>
      <c r="K3" s="48"/>
      <c r="L3" s="48"/>
      <c r="M3" s="48"/>
      <c r="N3" s="25" t="s">
        <v>22</v>
      </c>
      <c r="O3" s="25"/>
      <c r="P3" s="25"/>
      <c r="Q3" s="25"/>
      <c r="R3" s="25"/>
      <c r="S3" s="25"/>
    </row>
    <row r="4" spans="1:19">
      <c r="A4" s="46"/>
      <c r="B4" s="46"/>
      <c r="C4" s="52"/>
      <c r="D4" s="46"/>
      <c r="E4" s="50"/>
      <c r="F4" s="50"/>
      <c r="G4" s="46"/>
      <c r="J4" s="48" t="s">
        <v>23</v>
      </c>
      <c r="K4" s="48"/>
      <c r="L4" s="48"/>
      <c r="M4" s="48"/>
      <c r="O4" s="53"/>
      <c r="P4" s="46"/>
      <c r="Q4" s="46"/>
      <c r="R4" s="46"/>
      <c r="S4" s="46"/>
    </row>
    <row r="5" ht="15.5" spans="1:19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ht="15.5" spans="1:19">
      <c r="A6" s="25"/>
      <c r="B6" s="54"/>
      <c r="C6" s="54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ht="15.75" customHeight="1" spans="1:19">
      <c r="A7" s="55" t="s">
        <v>3</v>
      </c>
      <c r="B7" s="56" t="s">
        <v>4</v>
      </c>
      <c r="C7" s="56" t="s">
        <v>5</v>
      </c>
      <c r="D7" s="56" t="s">
        <v>6</v>
      </c>
      <c r="E7" s="56" t="s">
        <v>7</v>
      </c>
      <c r="F7" s="56"/>
      <c r="G7" s="56"/>
      <c r="H7" s="56" t="s">
        <v>8</v>
      </c>
      <c r="I7" s="56"/>
      <c r="J7" s="56"/>
      <c r="K7" s="56" t="s">
        <v>9</v>
      </c>
      <c r="L7" s="56"/>
      <c r="M7" s="56"/>
      <c r="N7" s="56" t="s">
        <v>10</v>
      </c>
      <c r="O7" s="56"/>
      <c r="P7" s="56"/>
      <c r="Q7" s="56" t="s">
        <v>11</v>
      </c>
      <c r="R7" s="56"/>
      <c r="S7" s="56"/>
    </row>
    <row r="8" ht="114.75" customHeight="1" spans="1:19">
      <c r="A8" s="55"/>
      <c r="B8" s="56"/>
      <c r="C8" s="56"/>
      <c r="D8" s="56"/>
      <c r="E8" s="57" t="s">
        <v>12</v>
      </c>
      <c r="F8" s="57" t="s">
        <v>13</v>
      </c>
      <c r="G8" s="57" t="s">
        <v>14</v>
      </c>
      <c r="H8" s="57" t="s">
        <v>12</v>
      </c>
      <c r="I8" s="57" t="s">
        <v>13</v>
      </c>
      <c r="J8" s="57" t="s">
        <v>14</v>
      </c>
      <c r="K8" s="57" t="s">
        <v>12</v>
      </c>
      <c r="L8" s="57" t="s">
        <v>13</v>
      </c>
      <c r="M8" s="57" t="s">
        <v>14</v>
      </c>
      <c r="N8" s="57" t="s">
        <v>12</v>
      </c>
      <c r="O8" s="57" t="s">
        <v>13</v>
      </c>
      <c r="P8" s="57" t="s">
        <v>14</v>
      </c>
      <c r="Q8" s="57" t="s">
        <v>12</v>
      </c>
      <c r="R8" s="57" t="s">
        <v>13</v>
      </c>
      <c r="S8" s="57" t="s">
        <v>14</v>
      </c>
    </row>
    <row r="9" ht="31" spans="1:19">
      <c r="A9" s="58">
        <v>1</v>
      </c>
      <c r="B9" s="59" t="s">
        <v>27</v>
      </c>
      <c r="C9" s="60" t="s">
        <v>28</v>
      </c>
      <c r="D9" s="61">
        <v>22</v>
      </c>
      <c r="E9" s="61">
        <v>11</v>
      </c>
      <c r="F9" s="61">
        <v>11</v>
      </c>
      <c r="G9" s="61">
        <v>0</v>
      </c>
      <c r="H9" s="61">
        <v>10</v>
      </c>
      <c r="I9" s="61">
        <v>12</v>
      </c>
      <c r="J9" s="61">
        <v>0</v>
      </c>
      <c r="K9" s="61">
        <v>10</v>
      </c>
      <c r="L9" s="61">
        <v>12</v>
      </c>
      <c r="M9" s="61">
        <v>0</v>
      </c>
      <c r="N9" s="61">
        <v>10</v>
      </c>
      <c r="O9" s="61">
        <v>12</v>
      </c>
      <c r="P9" s="61">
        <v>0</v>
      </c>
      <c r="Q9" s="61">
        <v>10</v>
      </c>
      <c r="R9" s="61">
        <v>12</v>
      </c>
      <c r="S9" s="61">
        <v>0</v>
      </c>
    </row>
    <row r="10" ht="15.5" spans="1:19">
      <c r="A10" s="62"/>
      <c r="B10" s="62"/>
      <c r="C10" s="62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</row>
    <row r="11" ht="15.5" spans="1:19">
      <c r="A11" s="62"/>
      <c r="B11" s="62"/>
      <c r="C11" s="62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</row>
    <row r="12" ht="15.5" spans="1:19">
      <c r="A12" s="62"/>
      <c r="B12" s="62"/>
      <c r="C12" s="62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</row>
    <row r="13" ht="15.5" spans="1:19">
      <c r="A13" s="63" t="s">
        <v>15</v>
      </c>
      <c r="B13" s="64"/>
      <c r="C13" s="65"/>
      <c r="D13" s="61">
        <f t="shared" ref="D13:S13" si="0">SUM(D9:D12)</f>
        <v>22</v>
      </c>
      <c r="E13" s="61">
        <f t="shared" si="0"/>
        <v>11</v>
      </c>
      <c r="F13" s="61">
        <f t="shared" si="0"/>
        <v>11</v>
      </c>
      <c r="G13" s="61">
        <f t="shared" si="0"/>
        <v>0</v>
      </c>
      <c r="H13" s="61">
        <f t="shared" si="0"/>
        <v>10</v>
      </c>
      <c r="I13" s="61">
        <f t="shared" si="0"/>
        <v>12</v>
      </c>
      <c r="J13" s="61">
        <f t="shared" si="0"/>
        <v>0</v>
      </c>
      <c r="K13" s="61">
        <f t="shared" si="0"/>
        <v>10</v>
      </c>
      <c r="L13" s="61">
        <f t="shared" si="0"/>
        <v>12</v>
      </c>
      <c r="M13" s="61">
        <f t="shared" si="0"/>
        <v>0</v>
      </c>
      <c r="N13" s="61">
        <f t="shared" si="0"/>
        <v>10</v>
      </c>
      <c r="O13" s="61">
        <f t="shared" si="0"/>
        <v>12</v>
      </c>
      <c r="P13" s="61">
        <f t="shared" si="0"/>
        <v>0</v>
      </c>
      <c r="Q13" s="61">
        <f t="shared" si="0"/>
        <v>10</v>
      </c>
      <c r="R13" s="61">
        <f t="shared" si="0"/>
        <v>12</v>
      </c>
      <c r="S13" s="61">
        <f t="shared" si="0"/>
        <v>0</v>
      </c>
    </row>
    <row r="14" ht="21.75" customHeight="1" spans="1:19">
      <c r="A14" s="66" t="s">
        <v>16</v>
      </c>
      <c r="B14" s="67"/>
      <c r="C14" s="67"/>
      <c r="D14" s="68">
        <f>D13*100/D13</f>
        <v>100</v>
      </c>
      <c r="E14" s="69">
        <f>E13*100/D13</f>
        <v>50</v>
      </c>
      <c r="F14" s="69">
        <f>F13*100/D13</f>
        <v>50</v>
      </c>
      <c r="G14" s="69">
        <f>G13*100/D13</f>
        <v>0</v>
      </c>
      <c r="H14" s="69">
        <f>H13*100/D13</f>
        <v>45.4545454545455</v>
      </c>
      <c r="I14" s="69">
        <f>I13*100/D13</f>
        <v>54.5454545454545</v>
      </c>
      <c r="J14" s="69">
        <f>J13*100/D13</f>
        <v>0</v>
      </c>
      <c r="K14" s="69">
        <f>K13*100/D13</f>
        <v>45.4545454545455</v>
      </c>
      <c r="L14" s="69">
        <f>L13*100/D13</f>
        <v>54.5454545454545</v>
      </c>
      <c r="M14" s="69">
        <f>M13*100/D13</f>
        <v>0</v>
      </c>
      <c r="N14" s="69">
        <f>N13*100/D13</f>
        <v>45.4545454545455</v>
      </c>
      <c r="O14" s="69">
        <f>O13*100/D13</f>
        <v>54.5454545454545</v>
      </c>
      <c r="P14" s="69">
        <f>P13*100/D13</f>
        <v>0</v>
      </c>
      <c r="Q14" s="69">
        <f>Q13*100/D13</f>
        <v>45.4545454545455</v>
      </c>
      <c r="R14" s="69">
        <f>R13*100/D13</f>
        <v>54.5454545454545</v>
      </c>
      <c r="S14" s="69">
        <f>S13*100/D13</f>
        <v>0</v>
      </c>
    </row>
    <row r="17" spans="5:15">
      <c r="E17" s="5" t="s">
        <v>26</v>
      </c>
      <c r="F17" s="5"/>
      <c r="G17" s="5"/>
      <c r="H17" s="5"/>
      <c r="I17" s="5"/>
      <c r="J17" s="5"/>
      <c r="K17" s="5"/>
      <c r="L17" s="5"/>
      <c r="M17" s="5"/>
      <c r="N17" s="5"/>
      <c r="O17" s="5"/>
    </row>
  </sheetData>
  <mergeCells count="13">
    <mergeCell ref="B3:H3"/>
    <mergeCell ref="E7:G7"/>
    <mergeCell ref="H7:J7"/>
    <mergeCell ref="K7:M7"/>
    <mergeCell ref="N7:P7"/>
    <mergeCell ref="Q7:S7"/>
    <mergeCell ref="A13:C13"/>
    <mergeCell ref="A14:C14"/>
    <mergeCell ref="E17:O17"/>
    <mergeCell ref="A7:A8"/>
    <mergeCell ref="B7:B8"/>
    <mergeCell ref="C7:C8"/>
    <mergeCell ref="D7:D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"/>
  <sheetViews>
    <sheetView zoomScale="77" zoomScaleNormal="77" workbookViewId="0">
      <selection activeCell="H1" sqref="H1"/>
    </sheetView>
  </sheetViews>
  <sheetFormatPr defaultColWidth="9" defaultRowHeight="14.5"/>
  <cols>
    <col min="1" max="1" width="4.28181818181818" customWidth="1"/>
    <col min="2" max="2" width="16.2818181818182" customWidth="1"/>
    <col min="3" max="3" width="18.5727272727273" customWidth="1"/>
    <col min="4" max="4" width="7.85454545454545" customWidth="1"/>
    <col min="5" max="5" width="7.70909090909091" customWidth="1"/>
    <col min="6" max="6" width="8" customWidth="1"/>
    <col min="7" max="7" width="7.85454545454545" customWidth="1"/>
    <col min="8" max="8" width="8" customWidth="1"/>
    <col min="9" max="9" width="7.85454545454545" customWidth="1"/>
    <col min="10" max="10" width="8" customWidth="1"/>
    <col min="11" max="11" width="8.28181818181818" customWidth="1"/>
    <col min="12" max="13" width="7.85454545454545" customWidth="1"/>
    <col min="14" max="14" width="7.70909090909091" customWidth="1"/>
    <col min="15" max="15" width="7.85454545454545" customWidth="1"/>
    <col min="16" max="16" width="7.70909090909091" customWidth="1"/>
    <col min="17" max="18" width="8" customWidth="1"/>
    <col min="19" max="19" width="8.13636363636364" customWidth="1"/>
  </cols>
  <sheetData>
    <row r="1" spans="1:19">
      <c r="A1" s="11"/>
      <c r="B1" s="28" t="s">
        <v>17</v>
      </c>
      <c r="C1" s="8"/>
      <c r="D1" s="11"/>
      <c r="E1" s="8"/>
      <c r="F1" s="8"/>
      <c r="G1" s="11"/>
      <c r="H1" s="11"/>
      <c r="I1" s="11"/>
      <c r="J1" s="8" t="s">
        <v>18</v>
      </c>
      <c r="K1" s="8"/>
      <c r="L1" s="8"/>
      <c r="M1" s="8"/>
      <c r="N1" s="11" t="s">
        <v>19</v>
      </c>
      <c r="O1" s="11"/>
      <c r="P1" s="11"/>
      <c r="Q1" s="8"/>
      <c r="R1" s="8"/>
      <c r="S1" s="8"/>
    </row>
    <row r="2" spans="1:19">
      <c r="A2" s="3"/>
      <c r="B2" s="29" t="s">
        <v>20</v>
      </c>
      <c r="C2" s="30"/>
      <c r="D2" s="30"/>
      <c r="E2" s="30"/>
      <c r="F2" s="30"/>
      <c r="G2" s="30"/>
      <c r="H2" s="30"/>
      <c r="I2" s="11"/>
      <c r="J2" s="8" t="s">
        <v>21</v>
      </c>
      <c r="K2" s="8"/>
      <c r="L2" s="8"/>
      <c r="M2" s="8"/>
      <c r="N2" s="3" t="s">
        <v>22</v>
      </c>
      <c r="O2" s="3"/>
      <c r="P2" s="3"/>
      <c r="Q2" s="3"/>
      <c r="R2" s="3"/>
      <c r="S2" s="3"/>
    </row>
    <row r="3" spans="1:19">
      <c r="A3" s="11"/>
      <c r="B3" s="11"/>
      <c r="C3" s="31"/>
      <c r="D3" s="11"/>
      <c r="E3" s="3"/>
      <c r="F3" s="3"/>
      <c r="G3" s="11"/>
      <c r="H3" s="11"/>
      <c r="I3" s="11"/>
      <c r="J3" s="8" t="s">
        <v>23</v>
      </c>
      <c r="K3" s="8"/>
      <c r="L3" s="8"/>
      <c r="M3" s="8"/>
      <c r="N3" s="11"/>
      <c r="O3" s="30"/>
      <c r="P3" s="11"/>
      <c r="Q3" s="11"/>
      <c r="R3" s="11"/>
      <c r="S3" s="11"/>
    </row>
    <row r="4" spans="1:19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s="3"/>
      <c r="B5" s="32"/>
      <c r="C5" s="32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s="33" t="s">
        <v>3</v>
      </c>
      <c r="B6" s="34" t="s">
        <v>4</v>
      </c>
      <c r="C6" s="34" t="s">
        <v>5</v>
      </c>
      <c r="D6" s="34" t="s">
        <v>6</v>
      </c>
      <c r="E6" s="34" t="s">
        <v>7</v>
      </c>
      <c r="F6" s="34"/>
      <c r="G6" s="34"/>
      <c r="H6" s="34" t="s">
        <v>8</v>
      </c>
      <c r="I6" s="34"/>
      <c r="J6" s="34"/>
      <c r="K6" s="34" t="s">
        <v>9</v>
      </c>
      <c r="L6" s="34"/>
      <c r="M6" s="34"/>
      <c r="N6" s="34" t="s">
        <v>10</v>
      </c>
      <c r="O6" s="34"/>
      <c r="P6" s="34"/>
      <c r="Q6" s="34" t="s">
        <v>11</v>
      </c>
      <c r="R6" s="34"/>
      <c r="S6" s="34"/>
    </row>
    <row r="7" ht="85.5" customHeight="1" spans="1:19">
      <c r="A7" s="33"/>
      <c r="B7" s="34"/>
      <c r="C7" s="34"/>
      <c r="D7" s="34"/>
      <c r="E7" s="35" t="s">
        <v>12</v>
      </c>
      <c r="F7" s="35" t="s">
        <v>13</v>
      </c>
      <c r="G7" s="35" t="s">
        <v>14</v>
      </c>
      <c r="H7" s="35" t="s">
        <v>12</v>
      </c>
      <c r="I7" s="35" t="s">
        <v>13</v>
      </c>
      <c r="J7" s="35" t="s">
        <v>14</v>
      </c>
      <c r="K7" s="35" t="s">
        <v>12</v>
      </c>
      <c r="L7" s="35" t="s">
        <v>13</v>
      </c>
      <c r="M7" s="35" t="s">
        <v>14</v>
      </c>
      <c r="N7" s="35" t="s">
        <v>12</v>
      </c>
      <c r="O7" s="35" t="s">
        <v>13</v>
      </c>
      <c r="P7" s="35" t="s">
        <v>14</v>
      </c>
      <c r="Q7" s="35" t="s">
        <v>12</v>
      </c>
      <c r="R7" s="35" t="s">
        <v>13</v>
      </c>
      <c r="S7" s="35" t="s">
        <v>14</v>
      </c>
    </row>
    <row r="8" ht="23" spans="1:19">
      <c r="A8" s="36">
        <v>1</v>
      </c>
      <c r="B8" s="34" t="s">
        <v>29</v>
      </c>
      <c r="C8" s="33" t="s">
        <v>30</v>
      </c>
      <c r="D8" s="33">
        <v>18</v>
      </c>
      <c r="E8" s="33">
        <v>17</v>
      </c>
      <c r="F8" s="33">
        <v>1</v>
      </c>
      <c r="G8" s="33">
        <v>0</v>
      </c>
      <c r="H8" s="33">
        <v>15</v>
      </c>
      <c r="I8" s="33">
        <v>3</v>
      </c>
      <c r="J8" s="33">
        <v>0</v>
      </c>
      <c r="K8" s="33">
        <v>15</v>
      </c>
      <c r="L8" s="33">
        <v>3</v>
      </c>
      <c r="M8" s="33">
        <v>0</v>
      </c>
      <c r="N8" s="33">
        <v>16</v>
      </c>
      <c r="O8" s="33">
        <v>2</v>
      </c>
      <c r="P8" s="33">
        <v>0</v>
      </c>
      <c r="Q8" s="33">
        <v>16</v>
      </c>
      <c r="R8" s="33">
        <v>2</v>
      </c>
      <c r="S8" s="33">
        <v>0</v>
      </c>
    </row>
    <row r="9" spans="1:19">
      <c r="A9" s="37"/>
      <c r="B9" s="37"/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</row>
    <row r="10" spans="1:19">
      <c r="A10" s="37"/>
      <c r="B10" s="37"/>
      <c r="C10" s="37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</row>
    <row r="11" spans="1:19">
      <c r="A11" s="37"/>
      <c r="B11" s="37"/>
      <c r="C11" s="37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</row>
    <row r="12" spans="1:19">
      <c r="A12" s="39" t="s">
        <v>15</v>
      </c>
      <c r="B12" s="40"/>
      <c r="C12" s="41"/>
      <c r="D12" s="38">
        <f t="shared" ref="D12:S12" si="0">SUM(D8:D11)</f>
        <v>18</v>
      </c>
      <c r="E12" s="38">
        <f t="shared" si="0"/>
        <v>17</v>
      </c>
      <c r="F12" s="38">
        <f t="shared" si="0"/>
        <v>1</v>
      </c>
      <c r="G12" s="38">
        <f t="shared" si="0"/>
        <v>0</v>
      </c>
      <c r="H12" s="38">
        <f t="shared" si="0"/>
        <v>15</v>
      </c>
      <c r="I12" s="38">
        <f t="shared" si="0"/>
        <v>3</v>
      </c>
      <c r="J12" s="38">
        <f t="shared" si="0"/>
        <v>0</v>
      </c>
      <c r="K12" s="38">
        <f t="shared" si="0"/>
        <v>15</v>
      </c>
      <c r="L12" s="38">
        <f t="shared" si="0"/>
        <v>3</v>
      </c>
      <c r="M12" s="38">
        <f t="shared" si="0"/>
        <v>0</v>
      </c>
      <c r="N12" s="38">
        <f t="shared" si="0"/>
        <v>16</v>
      </c>
      <c r="O12" s="38">
        <f t="shared" si="0"/>
        <v>2</v>
      </c>
      <c r="P12" s="38">
        <f t="shared" si="0"/>
        <v>0</v>
      </c>
      <c r="Q12" s="38">
        <f t="shared" si="0"/>
        <v>16</v>
      </c>
      <c r="R12" s="38">
        <f t="shared" si="0"/>
        <v>2</v>
      </c>
      <c r="S12" s="38">
        <f t="shared" si="0"/>
        <v>0</v>
      </c>
    </row>
    <row r="13" spans="1:19">
      <c r="A13" s="42" t="s">
        <v>16</v>
      </c>
      <c r="B13" s="43"/>
      <c r="C13" s="43"/>
      <c r="D13" s="44">
        <f>D12*100/D12</f>
        <v>100</v>
      </c>
      <c r="E13" s="45">
        <f>E12*100/D12</f>
        <v>94.4444444444444</v>
      </c>
      <c r="F13" s="45">
        <f>F12*100/D12</f>
        <v>5.55555555555556</v>
      </c>
      <c r="G13" s="45">
        <f>G12*100/D12</f>
        <v>0</v>
      </c>
      <c r="H13" s="45">
        <f>H12*100/D12</f>
        <v>83.3333333333333</v>
      </c>
      <c r="I13" s="45">
        <f>I12*100/D12</f>
        <v>16.6666666666667</v>
      </c>
      <c r="J13" s="45">
        <f>J12*100/D12</f>
        <v>0</v>
      </c>
      <c r="K13" s="45">
        <f>K12*100/D12</f>
        <v>83.3333333333333</v>
      </c>
      <c r="L13" s="45">
        <f>L12*100/D12</f>
        <v>16.6666666666667</v>
      </c>
      <c r="M13" s="45">
        <f>M12*100/D12</f>
        <v>0</v>
      </c>
      <c r="N13" s="45">
        <f>N12*100/D12</f>
        <v>88.8888888888889</v>
      </c>
      <c r="O13" s="45">
        <f>O12*100/D12</f>
        <v>11.1111111111111</v>
      </c>
      <c r="P13" s="45">
        <f>P12*100/D12</f>
        <v>0</v>
      </c>
      <c r="Q13" s="45">
        <f>Q12*100/D12</f>
        <v>88.8888888888889</v>
      </c>
      <c r="R13" s="45">
        <f>R12*100/D12</f>
        <v>11.1111111111111</v>
      </c>
      <c r="S13" s="45">
        <f>S12*100/D12</f>
        <v>0</v>
      </c>
    </row>
    <row r="14" spans="1:19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1:19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1:19">
      <c r="A16" s="11"/>
      <c r="B16" s="11"/>
      <c r="C16" s="11"/>
      <c r="D16" s="11"/>
      <c r="E16" s="30" t="s">
        <v>26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11"/>
      <c r="Q16" s="11"/>
      <c r="R16" s="11"/>
      <c r="S16" s="11"/>
    </row>
    <row r="17" spans="1:19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</sheetData>
  <mergeCells count="13">
    <mergeCell ref="B2:H2"/>
    <mergeCell ref="E6:G6"/>
    <mergeCell ref="H6:J6"/>
    <mergeCell ref="K6:M6"/>
    <mergeCell ref="N6:P6"/>
    <mergeCell ref="Q6:S6"/>
    <mergeCell ref="A12:C12"/>
    <mergeCell ref="A13:C13"/>
    <mergeCell ref="E16:O16"/>
    <mergeCell ref="A6:A7"/>
    <mergeCell ref="B6:B7"/>
    <mergeCell ref="C6:C7"/>
    <mergeCell ref="D6:D7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selection activeCell="L8" sqref="L8"/>
    </sheetView>
  </sheetViews>
  <sheetFormatPr defaultColWidth="9" defaultRowHeight="14.5"/>
  <cols>
    <col min="1" max="1" width="13" customWidth="1"/>
    <col min="2" max="2" width="6.28181818181818" customWidth="1"/>
    <col min="3" max="3" width="6.42727272727273" customWidth="1"/>
    <col min="4" max="4" width="6.28181818181818" customWidth="1"/>
    <col min="5" max="6" width="6.13636363636364" customWidth="1"/>
    <col min="7" max="8" width="6.70909090909091" customWidth="1"/>
    <col min="9" max="9" width="6.57272727272727" customWidth="1"/>
    <col min="10" max="11" width="6.85454545454545" customWidth="1"/>
    <col min="12" max="12" width="7" customWidth="1"/>
    <col min="13" max="13" width="6.85454545454545" customWidth="1"/>
    <col min="14" max="14" width="6.70909090909091" customWidth="1"/>
    <col min="15" max="15" width="6.85454545454545" customWidth="1"/>
    <col min="16" max="16" width="5.85454545454545" customWidth="1"/>
    <col min="17" max="17" width="7.13636363636364" customWidth="1"/>
  </cols>
  <sheetData>
    <row r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31</v>
      </c>
      <c r="O1" s="2"/>
      <c r="P1" s="1"/>
      <c r="Q1" s="1"/>
      <c r="R1" s="1"/>
      <c r="S1" s="3"/>
    </row>
    <row r="2" ht="15" customHeight="1" spans="1:19">
      <c r="A2" s="4" t="s">
        <v>17</v>
      </c>
      <c r="B2" s="5"/>
      <c r="C2" s="5"/>
      <c r="D2" s="5"/>
      <c r="E2" s="5"/>
      <c r="F2" s="5"/>
      <c r="G2" s="5"/>
      <c r="H2" s="5"/>
      <c r="I2" s="6" t="s">
        <v>18</v>
      </c>
      <c r="J2" s="6"/>
      <c r="K2" s="6"/>
      <c r="L2" s="6"/>
      <c r="N2" s="7" t="s">
        <v>19</v>
      </c>
      <c r="O2" s="7"/>
      <c r="P2" s="7"/>
      <c r="Q2" s="6"/>
      <c r="R2" s="6"/>
      <c r="S2" s="8"/>
    </row>
    <row r="3" ht="15.75" customHeight="1" spans="1:19">
      <c r="A3" s="9" t="s">
        <v>20</v>
      </c>
      <c r="B3" s="5"/>
      <c r="C3" s="5"/>
      <c r="D3" s="5"/>
      <c r="E3" s="5"/>
      <c r="F3" s="5"/>
      <c r="G3" s="5"/>
      <c r="H3" s="5"/>
      <c r="I3" s="6" t="s">
        <v>21</v>
      </c>
      <c r="J3" s="6"/>
      <c r="K3" s="6"/>
      <c r="L3" s="6"/>
      <c r="N3" s="1" t="s">
        <v>32</v>
      </c>
      <c r="O3" s="1"/>
      <c r="P3" s="1"/>
    </row>
    <row r="4" spans="1:19">
      <c r="A4" s="7"/>
      <c r="B4" s="7"/>
      <c r="C4" s="10"/>
      <c r="D4" s="7"/>
      <c r="E4" s="1"/>
      <c r="F4" s="1"/>
      <c r="G4" s="7"/>
      <c r="H4" s="7"/>
      <c r="I4" s="6" t="s">
        <v>23</v>
      </c>
      <c r="J4" s="6"/>
      <c r="K4" s="6"/>
      <c r="L4" s="6"/>
      <c r="N4" s="1" t="s">
        <v>33</v>
      </c>
      <c r="O4" s="1"/>
      <c r="P4" s="3"/>
      <c r="Q4" s="7"/>
      <c r="R4" s="7"/>
      <c r="S4" s="11"/>
    </row>
    <row r="5" spans="1: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"/>
    </row>
    <row r="6" spans="1:19">
      <c r="A6" s="1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3"/>
    </row>
    <row r="7" ht="15.75" customHeight="1" spans="1:19">
      <c r="A7" s="13" t="s">
        <v>34</v>
      </c>
      <c r="B7" s="14" t="s">
        <v>35</v>
      </c>
      <c r="C7" s="14" t="s">
        <v>7</v>
      </c>
      <c r="D7" s="14"/>
      <c r="E7" s="14"/>
      <c r="F7" s="14" t="s">
        <v>8</v>
      </c>
      <c r="G7" s="14"/>
      <c r="H7" s="14"/>
      <c r="I7" s="14" t="s">
        <v>9</v>
      </c>
      <c r="J7" s="14"/>
      <c r="K7" s="14"/>
      <c r="L7" s="14" t="s">
        <v>10</v>
      </c>
      <c r="M7" s="14"/>
      <c r="N7" s="14"/>
      <c r="O7" s="14" t="s">
        <v>11</v>
      </c>
      <c r="P7" s="14"/>
      <c r="Q7" s="14"/>
      <c r="R7" s="1"/>
      <c r="S7" s="3"/>
    </row>
    <row r="8" ht="73.5" customHeight="1" spans="1:19">
      <c r="A8" s="15"/>
      <c r="B8" s="14"/>
      <c r="C8" s="16" t="s">
        <v>12</v>
      </c>
      <c r="D8" s="16" t="s">
        <v>13</v>
      </c>
      <c r="E8" s="16" t="s">
        <v>14</v>
      </c>
      <c r="F8" s="16" t="s">
        <v>12</v>
      </c>
      <c r="G8" s="16" t="s">
        <v>13</v>
      </c>
      <c r="H8" s="16" t="s">
        <v>14</v>
      </c>
      <c r="I8" s="16" t="s">
        <v>12</v>
      </c>
      <c r="J8" s="16" t="s">
        <v>13</v>
      </c>
      <c r="K8" s="16" t="s">
        <v>14</v>
      </c>
      <c r="L8" s="16" t="s">
        <v>12</v>
      </c>
      <c r="M8" s="16" t="s">
        <v>13</v>
      </c>
      <c r="N8" s="16" t="s">
        <v>14</v>
      </c>
      <c r="O8" s="16" t="s">
        <v>12</v>
      </c>
      <c r="P8" s="16" t="s">
        <v>13</v>
      </c>
      <c r="Q8" s="16" t="s">
        <v>14</v>
      </c>
      <c r="R8" s="1"/>
      <c r="S8" s="3"/>
    </row>
    <row r="9" spans="1:19">
      <c r="A9" s="17" t="s">
        <v>36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"/>
      <c r="S9" s="3"/>
    </row>
    <row r="10" spans="1:19">
      <c r="A10" s="17" t="s">
        <v>37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"/>
      <c r="S10" s="3"/>
    </row>
    <row r="11" spans="1:19">
      <c r="A11" s="17" t="s">
        <v>38</v>
      </c>
      <c r="B11" s="18">
        <v>19</v>
      </c>
      <c r="C11" s="18">
        <v>8</v>
      </c>
      <c r="D11" s="18">
        <v>11</v>
      </c>
      <c r="E11" s="18">
        <v>0</v>
      </c>
      <c r="F11" s="18">
        <v>10</v>
      </c>
      <c r="G11" s="18">
        <v>9</v>
      </c>
      <c r="H11" s="18">
        <v>0</v>
      </c>
      <c r="I11" s="18">
        <v>11</v>
      </c>
      <c r="J11" s="18">
        <v>8</v>
      </c>
      <c r="K11" s="18">
        <v>0</v>
      </c>
      <c r="L11" s="18">
        <v>14</v>
      </c>
      <c r="M11" s="18">
        <v>5</v>
      </c>
      <c r="N11" s="18">
        <v>0</v>
      </c>
      <c r="O11" s="18">
        <v>15</v>
      </c>
      <c r="P11" s="18">
        <v>4</v>
      </c>
      <c r="Q11" s="18">
        <v>0</v>
      </c>
      <c r="R11" s="1"/>
      <c r="S11" s="3"/>
    </row>
    <row r="12" spans="1:19">
      <c r="A12" s="17" t="s">
        <v>39</v>
      </c>
      <c r="B12" s="18">
        <v>22</v>
      </c>
      <c r="C12" s="18">
        <v>11</v>
      </c>
      <c r="D12" s="18">
        <v>11</v>
      </c>
      <c r="E12" s="18">
        <v>0</v>
      </c>
      <c r="F12" s="18">
        <v>10</v>
      </c>
      <c r="G12" s="18">
        <v>12</v>
      </c>
      <c r="H12" s="18">
        <v>0</v>
      </c>
      <c r="I12" s="18">
        <v>10</v>
      </c>
      <c r="J12" s="18">
        <v>12</v>
      </c>
      <c r="K12" s="18">
        <v>0</v>
      </c>
      <c r="L12" s="18">
        <v>10</v>
      </c>
      <c r="M12" s="18">
        <v>12</v>
      </c>
      <c r="N12" s="18">
        <v>0</v>
      </c>
      <c r="O12" s="18">
        <v>10</v>
      </c>
      <c r="P12" s="18">
        <v>12</v>
      </c>
      <c r="Q12" s="18">
        <v>0</v>
      </c>
      <c r="R12" s="1"/>
      <c r="S12" s="3"/>
    </row>
    <row r="13" spans="1:19">
      <c r="A13" s="17" t="s">
        <v>40</v>
      </c>
      <c r="B13" s="19">
        <v>18</v>
      </c>
      <c r="C13" s="19">
        <v>17</v>
      </c>
      <c r="D13" s="19">
        <v>1</v>
      </c>
      <c r="E13" s="19">
        <v>0</v>
      </c>
      <c r="F13" s="19">
        <v>15</v>
      </c>
      <c r="G13" s="19">
        <v>3</v>
      </c>
      <c r="H13" s="19">
        <v>0</v>
      </c>
      <c r="I13" s="19">
        <v>15</v>
      </c>
      <c r="J13" s="19">
        <v>3</v>
      </c>
      <c r="K13" s="19">
        <v>0</v>
      </c>
      <c r="L13" s="19">
        <v>16</v>
      </c>
      <c r="M13" s="19">
        <v>2</v>
      </c>
      <c r="N13" s="19">
        <v>0</v>
      </c>
      <c r="O13" s="19">
        <v>16</v>
      </c>
      <c r="P13" s="19">
        <v>2</v>
      </c>
      <c r="Q13" s="19">
        <v>0</v>
      </c>
      <c r="R13" s="1"/>
      <c r="S13" s="3"/>
    </row>
    <row r="14" spans="1:19">
      <c r="A14" s="20" t="s">
        <v>15</v>
      </c>
      <c r="B14" s="18">
        <f t="shared" ref="B14" si="0">SUM(B8:B13)</f>
        <v>59</v>
      </c>
      <c r="C14" s="18">
        <f t="shared" ref="C14" si="1">SUM(C9:C13)</f>
        <v>36</v>
      </c>
      <c r="D14" s="18">
        <f t="shared" ref="D14" si="2">SUM(D9:D13)</f>
        <v>23</v>
      </c>
      <c r="E14" s="18">
        <f t="shared" ref="E14" si="3">SUM(E9:E13)</f>
        <v>0</v>
      </c>
      <c r="F14" s="18">
        <f t="shared" ref="F14:Q14" si="4">SUM(F9:F13)</f>
        <v>35</v>
      </c>
      <c r="G14" s="18">
        <f t="shared" si="4"/>
        <v>24</v>
      </c>
      <c r="H14" s="18">
        <f t="shared" si="4"/>
        <v>0</v>
      </c>
      <c r="I14" s="18">
        <f t="shared" si="4"/>
        <v>36</v>
      </c>
      <c r="J14" s="18">
        <f t="shared" si="4"/>
        <v>23</v>
      </c>
      <c r="K14" s="18">
        <f t="shared" si="4"/>
        <v>0</v>
      </c>
      <c r="L14" s="18">
        <f t="shared" si="4"/>
        <v>40</v>
      </c>
      <c r="M14" s="18">
        <f t="shared" si="4"/>
        <v>19</v>
      </c>
      <c r="N14" s="18">
        <f t="shared" si="4"/>
        <v>0</v>
      </c>
      <c r="O14" s="18">
        <f t="shared" si="4"/>
        <v>41</v>
      </c>
      <c r="P14" s="18">
        <f t="shared" si="4"/>
        <v>18</v>
      </c>
      <c r="Q14" s="18">
        <f t="shared" si="4"/>
        <v>0</v>
      </c>
      <c r="R14" s="1"/>
      <c r="S14" s="3"/>
    </row>
    <row r="15" ht="17.25" customHeight="1" spans="1:19">
      <c r="A15" s="21" t="s">
        <v>41</v>
      </c>
      <c r="B15" s="22">
        <f>B14*100/B14</f>
        <v>100</v>
      </c>
      <c r="C15" s="23">
        <f>C14*100/B14</f>
        <v>61.0169491525424</v>
      </c>
      <c r="D15" s="24">
        <f>D14*100/B14</f>
        <v>38.9830508474576</v>
      </c>
      <c r="E15" s="24">
        <f>E14*100/B14</f>
        <v>0</v>
      </c>
      <c r="F15" s="24">
        <f>F14*100/B14</f>
        <v>59.3220338983051</v>
      </c>
      <c r="G15" s="24">
        <f>G14*100/B14</f>
        <v>40.6779661016949</v>
      </c>
      <c r="H15" s="24">
        <f>H14*100/B14</f>
        <v>0</v>
      </c>
      <c r="I15" s="24">
        <f>I14*100/B14</f>
        <v>61.0169491525424</v>
      </c>
      <c r="J15" s="24">
        <f>J14*100/B14</f>
        <v>38.9830508474576</v>
      </c>
      <c r="K15" s="24">
        <f>K14*100/B14</f>
        <v>0</v>
      </c>
      <c r="L15" s="24">
        <f>L14*100/B14</f>
        <v>67.7966101694915</v>
      </c>
      <c r="M15" s="24">
        <f>M14*100/B14</f>
        <v>32.2033898305085</v>
      </c>
      <c r="N15" s="24">
        <f>N14*100/B14</f>
        <v>0</v>
      </c>
      <c r="O15" s="24">
        <f>O14*100/B14</f>
        <v>69.4915254237288</v>
      </c>
      <c r="P15" s="24">
        <f>P14*100/B14</f>
        <v>30.5084745762712</v>
      </c>
      <c r="Q15" s="24">
        <f>Q14*100/B14</f>
        <v>0</v>
      </c>
      <c r="R15" s="1"/>
      <c r="S15" s="3"/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3"/>
    </row>
    <row r="17" spans="1:19">
      <c r="A17" s="1"/>
      <c r="B17" s="1"/>
      <c r="C17" s="1"/>
      <c r="D17" s="1"/>
      <c r="E17" s="1"/>
      <c r="F17" s="12" t="s">
        <v>26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"/>
      <c r="R17" s="1"/>
      <c r="S17" s="3"/>
    </row>
    <row r="18" spans="1:1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3"/>
    </row>
    <row r="19" spans="1: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ht="15.5" spans="1:19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ht="15.5" spans="1:19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ht="15.5" spans="1:19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</row>
    <row r="23" ht="15.5" spans="1:19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</row>
    <row r="24" ht="15.5" spans="1:19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</row>
    <row r="25" ht="15.5" spans="1:19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</row>
    <row r="26" ht="15.5" spans="1:19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ht="15.5" spans="1:19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ht="15.5" spans="1:19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ht="15.5" spans="1:1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</row>
    <row r="30" ht="15.5" spans="1:19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</row>
    <row r="31" ht="15.5" spans="1:19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ht="15.5" spans="1:19">
      <c r="A32" s="26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</row>
    <row r="33" ht="15.5" spans="1:17">
      <c r="A33" s="27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</row>
  </sheetData>
  <mergeCells count="11">
    <mergeCell ref="N1:O1"/>
    <mergeCell ref="A2:H2"/>
    <mergeCell ref="A3:H3"/>
    <mergeCell ref="C7:E7"/>
    <mergeCell ref="F7:H7"/>
    <mergeCell ref="I7:K7"/>
    <mergeCell ref="L7:N7"/>
    <mergeCell ref="O7:Q7"/>
    <mergeCell ref="F17:P17"/>
    <mergeCell ref="A7:A8"/>
    <mergeCell ref="B7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ортаңғы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2026-06-30T11:56:13Z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149FB8AAFA084F96BFBDD1B3B9A32F9A_12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