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<sst xmlns="http://schemas.openxmlformats.org/spreadsheetml/2006/main" count="1778" uniqueCount="1404">
  <si>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</si>
  <si>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</si>
  <si>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</si>
  <si>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</si>
  <si>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</si>
  <si>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</si>
  <si>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</si>
  <si>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</si>
  <si>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</si>
  <si>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</si>
  <si>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</si>
  <si>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</si>
  <si>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</si>
  <si>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</si>
  <si>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</si>
  <si>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</si>
  <si>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</si>
  <si>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</si>
  <si>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</si>
  <si>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</si>
  <si>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</si>
  <si>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</si>
  <si>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</si>
  <si>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</si>
  <si>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</si>
  <si>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</si>
  <si>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</si>
  <si>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</si>
  <si>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</si>
  <si>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</si>
  <si>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</si>
  <si>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</si>
  <si>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</si>
  <si>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</si>
  <si>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</si>
  <si>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</si>
  <si>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</si>
  <si>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</si>
  <si>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</si>
  <si>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</si>
  <si>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</si>
  <si>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</si>
  <si>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</si>
  <si>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</si>
  <si>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</si>
  <si>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</si>
  <si>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</si>
  <si>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</si>
  <si>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</si>
  <si>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</si>
  <si>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</si>
  <si>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</si>
  <si>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</si>
  <si>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</si>
  <si>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</si>
  <si>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</si>
  <si>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</si>
  <si>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</si>
  <si>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</si>
  <si>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</si>
  <si>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</si>
  <si>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</si>
  <si>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</si>
  <si>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</si>
  <si>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</si>
  <si>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</si>
  <si>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</si>
  <si>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</si>
  <si>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</si>
  <si>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</si>
  <si>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</si>
  <si>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</si>
  <si>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</si>
  <si>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</si>
  <si>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</si>
  <si>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</si>
  <si>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</si>
  <si>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</si>
  <si>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</si>
  <si>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</si>
  <si>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</si>
  <si>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</si>
  <si>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</si>
  <si>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</si>
  <si>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</si>
  <si>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</si>
  <si>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</si>
  <si>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</si>
  <si>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</si>
  <si>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</si>
  <si>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</si>
  <si>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</si>
  <si>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</si>
  <si>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</si>
  <si>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</si>
  <si>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</si>
  <si>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</si>
  <si>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</si>
  <si>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</si>
  <si>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</si>
  <si>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</si>
  <si>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</si>
  <si>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</si>
  <si>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</si>
  <si>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</si>
  <si>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</si>
  <si>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</si>
  <si>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</si>
  <si>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</si>
  <si>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</si>
  <si>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</si>
  <si>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</si>
  <si>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</si>
  <si>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</si>
  <si>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</si>
  <si>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</si>
  <si>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</si>
  <si>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</si>
  <si>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</si>
  <si>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</si>
  <si>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</si>
  <si>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</si>
  <si>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</si>
  <si>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</si>
  <si>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</si>
  <si>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</si>
  <si>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</si>
  <si>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</si>
  <si>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</si>
  <si>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</si>
  <si>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</si>
  <si>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</si>
  <si>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</si>
  <si>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</si>
  <si>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</si>
  <si>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</si>
  <si>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</si>
  <si>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</si>
  <si>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</si>
  <si>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</si>
  <si>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</si>
  <si>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</si>
  <si>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</si>
  <si>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</si>
  <si>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</si>
  <si>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</si>
  <si>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</si>
  <si>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</si>
  <si>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</si>
  <si>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</si>
  <si>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</si>
  <si>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</si>
  <si>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</si>
  <si>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</si>
  <si>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</si>
  <si>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</si>
  <si>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</si>
  <si>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</si>
  <si>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</si>
  <si>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</si>
  <si>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</si>
  <si>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</si>
  <si>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</si>
  <si>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</si>
  <si>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</si>
  <si>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</si>
  <si>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</si>
  <si>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</si>
  <si>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</si>
  <si>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</si>
  <si>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</si>
  <si>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</si>
  <si>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</si>
  <si>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</si>
  <si>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</si>
  <si>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</si>
  <si>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</si>
  <si>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</si>
  <si>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</si>
  <si>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</si>
  <si>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</si>
  <si>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</si>
  <si>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</si>
  <si>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</si>
  <si>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</si>
  <si>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</si>
  <si>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</si>
  <si>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</si>
  <si>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</si>
  <si>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</si>
  <si>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</si>
  <si>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</si>
  <si>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</si>
  <si>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</si>
  <si>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</si>
  <si>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</si>
  <si>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</si>
  <si>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</si>
  <si>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</si>
  <si>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</si>
  <si>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</si>
  <si>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</si>
  <si>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</si>
  <si>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</si>
  <si>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</si>
  <si>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</si>
  <si>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</si>
  <si>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</si>
  <si>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</si>
  <si>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</si>
  <si>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</si>
  <si>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</si>
  <si>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</si>
  <si>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</si>
  <si>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</si>
  <si>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</si>
  <si>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>Кіші жас тобына арналған (2 жастағы балалар) бақылау парағы</t>
  </si>
  <si>
    <t xml:space="preserve">    Оқу жылы: 2023-2024                           Топ: "Ботақан" ортаңғы              Өткізу кезеңі: бастапқы           Өткізу мерзімі: Қыркүйек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</si>
  <si>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</si>
  <si>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</si>
  <si>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</si>
  <si>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</si>
  <si>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</si>
  <si>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</si>
  <si>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</si>
  <si>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</si>
  <si>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</si>
  <si>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</si>
  <si>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</si>
  <si>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</si>
  <si>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</si>
  <si>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</si>
  <si>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</si>
  <si>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</si>
  <si>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</si>
  <si>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</si>
  <si>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</si>
  <si>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</si>
  <si>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</si>
  <si>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</si>
  <si>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</si>
  <si>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</si>
  <si>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</si>
  <si>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</si>
  <si>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</si>
  <si>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</si>
  <si>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</si>
  <si>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</si>
  <si>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</si>
  <si>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</si>
  <si>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</si>
  <si>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</si>
  <si>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</si>
  <si>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</si>
  <si>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</si>
  <si>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</si>
  <si>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</si>
  <si>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</si>
  <si>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</si>
  <si>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</si>
  <si>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</si>
  <si>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</si>
  <si>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</si>
  <si>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</si>
  <si>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</si>
  <si>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</si>
  <si>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</si>
  <si>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</si>
  <si>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</si>
  <si>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</si>
  <si>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</si>
  <si>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</si>
  <si>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</si>
  <si>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</si>
  <si>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</si>
  <si>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</si>
  <si>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</si>
  <si>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</si>
  <si>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</si>
  <si>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</si>
  <si>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</si>
  <si>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</si>
  <si>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</si>
  <si>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</si>
  <si>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</si>
  <si>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</si>
  <si>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</si>
  <si>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</si>
  <si>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</si>
  <si>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</si>
  <si>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</si>
  <si>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</si>
  <si>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</si>
  <si>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</si>
  <si>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</si>
  <si>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</si>
  <si>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</si>
  <si>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</si>
  <si>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</si>
  <si>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</si>
  <si>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</si>
  <si>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</si>
  <si>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</si>
  <si>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</si>
  <si>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</si>
  <si>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</si>
  <si>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</si>
  <si>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</si>
  <si>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</si>
  <si>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</si>
  <si>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</si>
  <si>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</si>
  <si>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</si>
  <si>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</si>
  <si>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</si>
  <si>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</si>
  <si>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</si>
  <si>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</si>
  <si>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</si>
  <si>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</si>
  <si>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</si>
  <si>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</si>
  <si>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</si>
  <si>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</si>
  <si>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</si>
  <si>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</si>
  <si>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</si>
  <si>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</si>
  <si>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</si>
  <si>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</si>
  <si>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</si>
  <si>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</si>
  <si>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</si>
  <si>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</si>
  <si>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</si>
  <si>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</si>
  <si>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</si>
  <si>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</si>
  <si>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</si>
  <si>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</si>
  <si>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</si>
  <si>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</si>
  <si>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</si>
  <si>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</si>
  <si>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</si>
  <si>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</si>
  <si>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</si>
  <si>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</si>
  <si>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</si>
  <si>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</si>
  <si>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</si>
  <si>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</si>
  <si>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</si>
  <si>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</si>
  <si>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</si>
  <si>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</si>
  <si>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</si>
  <si>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</si>
  <si>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</si>
  <si>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</si>
  <si>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</si>
  <si>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</si>
  <si>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</si>
  <si>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</si>
  <si>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</si>
  <si>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</si>
  <si>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</si>
  <si>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</si>
  <si>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</si>
  <si>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</si>
  <si>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</si>
  <si>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</si>
  <si>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</si>
  <si>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</si>
  <si>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</si>
  <si>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</si>
  <si>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</si>
  <si>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</si>
  <si>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</si>
  <si>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</si>
  <si>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</si>
  <si>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</si>
  <si>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</si>
  <si>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</si>
  <si>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</si>
  <si>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</si>
  <si>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</si>
  <si>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</si>
  <si>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</si>
  <si>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</si>
  <si>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</si>
  <si>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</si>
  <si>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</si>
  <si>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</si>
  <si>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</si>
  <si>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</si>
  <si>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Амангелді Әлімхан</t>
  </si>
  <si>
    <t>Азатқызы Сая</t>
  </si>
  <si>
    <t>Бауыржанқызы Сафия</t>
  </si>
  <si>
    <t>Қырқымбай  Әділ</t>
  </si>
  <si>
    <t>Ринатқызы Бегімсұлу</t>
  </si>
  <si>
    <t>Иса Бейбіт</t>
  </si>
  <si>
    <t>Жанбулат Айымжан</t>
  </si>
  <si>
    <t>Дүисенбин Гүлнұр</t>
  </si>
  <si>
    <t>Қайыржанов Мадияр</t>
  </si>
  <si>
    <t>Рахимов Нурислам</t>
  </si>
  <si>
    <t xml:space="preserve">Исім Арслан </t>
  </si>
  <si>
    <t>Ержан Сария</t>
  </si>
  <si>
    <t>Жолбатыр Арайлым</t>
  </si>
  <si>
    <t>Райымбек Аянат</t>
  </si>
  <si>
    <t>Исатай Батыр</t>
  </si>
  <si>
    <t>Шағабай Имран</t>
  </si>
  <si>
    <t>Қайрат Азалия</t>
  </si>
  <si>
    <t>Мұхтаров Даулет</t>
  </si>
  <si>
    <t>Сүлейменов Аңсар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</si>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</sst>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2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b/>
      <sz val="9"/>
      <color theme="1"/>
      <name val="Calibri"/>
      <charset val="204"/>
      <scheme val="minor"/>
    </font>
    <font>
      <sz val="9"/>
      <color rgb="FFFF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2" fillId="0" borderId="0" applyFont="0" applyFill="0" applyBorder="0" applyAlignment="0" applyProtection="0">
      <alignment vertical="center"/>
    </xf>
    <xf numFmtId="179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7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80" fontId="0" fillId="0" borderId="0" xfId="0" applyNumberFormat="1"/>
    <xf numFmtId="1" fontId="0" fillId="0" borderId="0" xfId="0" applyNumberFormat="1"/>
    <xf numFmtId="1" fontId="15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5" fillId="2" borderId="0" xfId="0" applyFont="1" applyFill="1"/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7" fillId="0" borderId="1" xfId="0" applyFont="1" applyBorder="1"/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" fontId="17" fillId="0" borderId="1" xfId="3" applyNumberFormat="1" applyFont="1" applyFill="1" applyBorder="1" applyAlignment="1">
      <alignment horizontal="center" vertical="center"/>
    </xf>
    <xf numFmtId="180" fontId="17" fillId="0" borderId="0" xfId="0" applyNumberFormat="1" applyFont="1"/>
    <xf numFmtId="1" fontId="20" fillId="2" borderId="0" xfId="0" applyNumberFormat="1" applyFont="1" applyFill="1"/>
    <xf numFmtId="0" fontId="20" fillId="2" borderId="0" xfId="0" applyFont="1" applyFill="1"/>
    <xf numFmtId="1" fontId="17" fillId="0" borderId="0" xfId="0" applyNumberFormat="1" applyFont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1" fontId="0" fillId="0" borderId="1" xfId="3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41" workbookViewId="0">
      <selection activeCell="D60" sqref="D60:D62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254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40" t="s">
        <v>6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13" t="s">
        <v>7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75" t="s">
        <v>8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40" t="s">
        <v>8</v>
      </c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17" t="s">
        <v>9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 t="s">
        <v>13</v>
      </c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20" t="s">
        <v>14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15</v>
      </c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19" t="s">
        <v>16</v>
      </c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</row>
    <row r="6" ht="10.15" hidden="1" customHeight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</row>
    <row r="7" ht="15.6" hidden="1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</row>
    <row r="8" ht="15.6" hidden="1" customHeight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</row>
    <row r="9" ht="15.6" hidden="1" customHeight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</row>
    <row r="10" ht="15.6" hidden="1" customHeight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</row>
    <row r="11" ht="15.6" customHeight="1" spans="1:254">
      <c r="A11" s="8"/>
      <c r="B11" s="8"/>
      <c r="C11" s="76" t="s">
        <v>17</v>
      </c>
      <c r="D11" s="76"/>
      <c r="E11" s="76"/>
      <c r="F11" s="76"/>
      <c r="G11" s="76"/>
      <c r="H11" s="76"/>
      <c r="I11" s="76"/>
      <c r="J11" s="76"/>
      <c r="K11" s="76"/>
      <c r="L11" s="76" t="s">
        <v>18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17</v>
      </c>
      <c r="Y11" s="76"/>
      <c r="Z11" s="76"/>
      <c r="AA11" s="76"/>
      <c r="AB11" s="76"/>
      <c r="AC11" s="76"/>
      <c r="AD11" s="76"/>
      <c r="AE11" s="76"/>
      <c r="AF11" s="76"/>
      <c r="AG11" s="76" t="s">
        <v>18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5" t="s">
        <v>17</v>
      </c>
      <c r="AT11" s="75"/>
      <c r="AU11" s="75"/>
      <c r="AV11" s="75"/>
      <c r="AW11" s="75"/>
      <c r="AX11" s="75"/>
      <c r="AY11" s="75" t="s">
        <v>18</v>
      </c>
      <c r="AZ11" s="75"/>
      <c r="BA11" s="75"/>
      <c r="BB11" s="75"/>
      <c r="BC11" s="75"/>
      <c r="BD11" s="75"/>
      <c r="BE11" s="75"/>
      <c r="BF11" s="75"/>
      <c r="BG11" s="75"/>
      <c r="BH11" s="75" t="s">
        <v>17</v>
      </c>
      <c r="BI11" s="75"/>
      <c r="BJ11" s="75"/>
      <c r="BK11" s="75"/>
      <c r="BL11" s="75"/>
      <c r="BM11" s="75"/>
      <c r="BN11" s="75" t="s">
        <v>18</v>
      </c>
      <c r="BO11" s="75"/>
      <c r="BP11" s="75"/>
      <c r="BQ11" s="75"/>
      <c r="BR11" s="75"/>
      <c r="BS11" s="75"/>
      <c r="BT11" s="75"/>
      <c r="BU11" s="75"/>
      <c r="BV11" s="75"/>
      <c r="BW11" s="75" t="s">
        <v>17</v>
      </c>
      <c r="BX11" s="75"/>
      <c r="BY11" s="75"/>
      <c r="BZ11" s="75"/>
      <c r="CA11" s="75"/>
      <c r="CB11" s="75"/>
      <c r="CC11" s="75" t="s">
        <v>18</v>
      </c>
      <c r="CD11" s="75"/>
      <c r="CE11" s="75"/>
      <c r="CF11" s="75"/>
      <c r="CG11" s="75"/>
      <c r="CH11" s="75"/>
      <c r="CI11" s="75" t="s">
        <v>17</v>
      </c>
      <c r="CJ11" s="75"/>
      <c r="CK11" s="75"/>
      <c r="CL11" s="75"/>
      <c r="CM11" s="75"/>
      <c r="CN11" s="75"/>
      <c r="CO11" s="75"/>
      <c r="CP11" s="75"/>
      <c r="CQ11" s="75"/>
      <c r="CR11" s="75" t="s">
        <v>18</v>
      </c>
      <c r="CS11" s="75"/>
      <c r="CT11" s="75"/>
      <c r="CU11" s="75"/>
      <c r="CV11" s="75"/>
      <c r="CW11" s="75"/>
      <c r="CX11" s="75"/>
      <c r="CY11" s="75"/>
      <c r="CZ11" s="75"/>
      <c r="DA11" s="75" t="s">
        <v>17</v>
      </c>
      <c r="DB11" s="75"/>
      <c r="DC11" s="75"/>
      <c r="DD11" s="75"/>
      <c r="DE11" s="75"/>
      <c r="DF11" s="75"/>
      <c r="DG11" s="75" t="s">
        <v>18</v>
      </c>
      <c r="DH11" s="75"/>
      <c r="DI11" s="75"/>
      <c r="DJ11" s="75"/>
      <c r="DK11" s="75"/>
      <c r="DL11" s="75"/>
      <c r="DM11" s="75"/>
      <c r="DN11" s="75"/>
      <c r="DO11" s="75"/>
    </row>
    <row r="12" ht="15.6" customHeight="1" spans="1:254">
      <c r="A12" s="8"/>
      <c r="B12" s="8"/>
      <c r="C12" s="18" t="s">
        <v>19</v>
      </c>
      <c r="D12" s="18" t="s">
        <v>20</v>
      </c>
      <c r="E12" s="18" t="s">
        <v>21</v>
      </c>
      <c r="F12" s="18" t="s">
        <v>22</v>
      </c>
      <c r="G12" s="18" t="s">
        <v>23</v>
      </c>
      <c r="H12" s="18" t="s">
        <v>24</v>
      </c>
      <c r="I12" s="18" t="s">
        <v>25</v>
      </c>
      <c r="J12" s="18" t="s">
        <v>26</v>
      </c>
      <c r="K12" s="18" t="s">
        <v>27</v>
      </c>
      <c r="L12" s="18" t="s">
        <v>28</v>
      </c>
      <c r="M12" s="18" t="s">
        <v>21</v>
      </c>
      <c r="N12" s="18" t="s">
        <v>29</v>
      </c>
      <c r="O12" s="18" t="s">
        <v>30</v>
      </c>
      <c r="P12" s="18" t="s">
        <v>27</v>
      </c>
      <c r="Q12" s="18" t="s">
        <v>31</v>
      </c>
      <c r="R12" s="18" t="s">
        <v>32</v>
      </c>
      <c r="S12" s="18" t="s">
        <v>29</v>
      </c>
      <c r="T12" s="18" t="s">
        <v>23</v>
      </c>
      <c r="U12" s="18" t="s">
        <v>33</v>
      </c>
      <c r="V12" s="18" t="s">
        <v>34</v>
      </c>
      <c r="W12" s="18" t="s">
        <v>26</v>
      </c>
      <c r="X12" s="18" t="s">
        <v>35</v>
      </c>
      <c r="Y12" s="18"/>
      <c r="Z12" s="18"/>
      <c r="AA12" s="18" t="s">
        <v>36</v>
      </c>
      <c r="AB12" s="18"/>
      <c r="AC12" s="18"/>
      <c r="AD12" s="18" t="s">
        <v>37</v>
      </c>
      <c r="AE12" s="18"/>
      <c r="AF12" s="18"/>
      <c r="AG12" s="18" t="s">
        <v>38</v>
      </c>
      <c r="AH12" s="18"/>
      <c r="AI12" s="18"/>
      <c r="AJ12" s="18" t="s">
        <v>39</v>
      </c>
      <c r="AK12" s="18"/>
      <c r="AL12" s="18"/>
      <c r="AM12" s="18" t="s">
        <v>40</v>
      </c>
      <c r="AN12" s="18"/>
      <c r="AO12" s="18"/>
      <c r="AP12" s="19" t="s">
        <v>41</v>
      </c>
      <c r="AQ12" s="19"/>
      <c r="AR12" s="19"/>
      <c r="AS12" s="18" t="s">
        <v>42</v>
      </c>
      <c r="AT12" s="18"/>
      <c r="AU12" s="18"/>
      <c r="AV12" s="18" t="s">
        <v>43</v>
      </c>
      <c r="AW12" s="18"/>
      <c r="AX12" s="18"/>
      <c r="AY12" s="18" t="s">
        <v>44</v>
      </c>
      <c r="AZ12" s="18"/>
      <c r="BA12" s="18"/>
      <c r="BB12" s="18" t="s">
        <v>45</v>
      </c>
      <c r="BC12" s="18"/>
      <c r="BD12" s="18"/>
      <c r="BE12" s="18" t="s">
        <v>46</v>
      </c>
      <c r="BF12" s="18"/>
      <c r="BG12" s="18"/>
      <c r="BH12" s="19" t="s">
        <v>47</v>
      </c>
      <c r="BI12" s="19"/>
      <c r="BJ12" s="19"/>
      <c r="BK12" s="19" t="s">
        <v>48</v>
      </c>
      <c r="BL12" s="19"/>
      <c r="BM12" s="19"/>
      <c r="BN12" s="19" t="s">
        <v>49</v>
      </c>
      <c r="BO12" s="19"/>
      <c r="BP12" s="19"/>
      <c r="BQ12" s="19" t="s">
        <v>50</v>
      </c>
      <c r="BR12" s="19"/>
      <c r="BS12" s="19"/>
      <c r="BT12" s="19" t="s">
        <v>51</v>
      </c>
      <c r="BU12" s="19"/>
      <c r="BV12" s="19"/>
      <c r="BW12" s="19" t="s">
        <v>52</v>
      </c>
      <c r="BX12" s="19"/>
      <c r="BY12" s="19"/>
      <c r="BZ12" s="19" t="s">
        <v>53</v>
      </c>
      <c r="CA12" s="19"/>
      <c r="CB12" s="19"/>
      <c r="CC12" s="19" t="s">
        <v>54</v>
      </c>
      <c r="CD12" s="19"/>
      <c r="CE12" s="19"/>
      <c r="CF12" s="19" t="s">
        <v>55</v>
      </c>
      <c r="CG12" s="19"/>
      <c r="CH12" s="19"/>
      <c r="CI12" s="19" t="s">
        <v>56</v>
      </c>
      <c r="CJ12" s="19"/>
      <c r="CK12" s="19"/>
      <c r="CL12" s="19" t="s">
        <v>57</v>
      </c>
      <c r="CM12" s="19"/>
      <c r="CN12" s="19"/>
      <c r="CO12" s="19" t="s">
        <v>58</v>
      </c>
      <c r="CP12" s="19"/>
      <c r="CQ12" s="19"/>
      <c r="CR12" s="19" t="s">
        <v>59</v>
      </c>
      <c r="CS12" s="19"/>
      <c r="CT12" s="19"/>
      <c r="CU12" s="19" t="s">
        <v>60</v>
      </c>
      <c r="CV12" s="19"/>
      <c r="CW12" s="19"/>
      <c r="CX12" s="19" t="s">
        <v>61</v>
      </c>
      <c r="CY12" s="19"/>
      <c r="CZ12" s="19"/>
      <c r="DA12" s="19" t="s">
        <v>62</v>
      </c>
      <c r="DB12" s="19"/>
      <c r="DC12" s="19"/>
      <c r="DD12" s="19" t="s">
        <v>63</v>
      </c>
      <c r="DE12" s="19"/>
      <c r="DF12" s="19"/>
      <c r="DG12" s="19" t="s">
        <v>64</v>
      </c>
      <c r="DH12" s="19"/>
      <c r="DI12" s="19"/>
      <c r="DJ12" s="19" t="s">
        <v>65</v>
      </c>
      <c r="DK12" s="19"/>
      <c r="DL12" s="19"/>
      <c r="DM12" s="19" t="s">
        <v>66</v>
      </c>
      <c r="DN12" s="19"/>
      <c r="DO12" s="19"/>
    </row>
    <row r="13" ht="60" customHeight="1" spans="1:254">
      <c r="A13" s="8"/>
      <c r="B13" s="8"/>
      <c r="C13" s="24" t="s">
        <v>67</v>
      </c>
      <c r="D13" s="24"/>
      <c r="E13" s="24"/>
      <c r="F13" s="24" t="s">
        <v>68</v>
      </c>
      <c r="G13" s="24"/>
      <c r="H13" s="24"/>
      <c r="I13" s="24" t="s">
        <v>69</v>
      </c>
      <c r="J13" s="24"/>
      <c r="K13" s="24"/>
      <c r="L13" s="24" t="s">
        <v>70</v>
      </c>
      <c r="M13" s="24"/>
      <c r="N13" s="24"/>
      <c r="O13" s="24" t="s">
        <v>71</v>
      </c>
      <c r="P13" s="24"/>
      <c r="Q13" s="24"/>
      <c r="R13" s="24" t="s">
        <v>72</v>
      </c>
      <c r="S13" s="24"/>
      <c r="T13" s="24"/>
      <c r="U13" s="24" t="s">
        <v>73</v>
      </c>
      <c r="V13" s="24"/>
      <c r="W13" s="24"/>
      <c r="X13" s="24" t="s">
        <v>74</v>
      </c>
      <c r="Y13" s="24"/>
      <c r="Z13" s="24"/>
      <c r="AA13" s="24" t="s">
        <v>75</v>
      </c>
      <c r="AB13" s="24"/>
      <c r="AC13" s="24"/>
      <c r="AD13" s="24" t="s">
        <v>76</v>
      </c>
      <c r="AE13" s="24"/>
      <c r="AF13" s="24"/>
      <c r="AG13" s="24" t="s">
        <v>77</v>
      </c>
      <c r="AH13" s="24"/>
      <c r="AI13" s="24"/>
      <c r="AJ13" s="24" t="s">
        <v>78</v>
      </c>
      <c r="AK13" s="24"/>
      <c r="AL13" s="24"/>
      <c r="AM13" s="24" t="s">
        <v>79</v>
      </c>
      <c r="AN13" s="24"/>
      <c r="AO13" s="24"/>
      <c r="AP13" s="24" t="s">
        <v>80</v>
      </c>
      <c r="AQ13" s="24"/>
      <c r="AR13" s="24"/>
      <c r="AS13" s="24" t="s">
        <v>81</v>
      </c>
      <c r="AT13" s="24"/>
      <c r="AU13" s="24"/>
      <c r="AV13" s="24" t="s">
        <v>82</v>
      </c>
      <c r="AW13" s="24"/>
      <c r="AX13" s="24"/>
      <c r="AY13" s="24" t="s">
        <v>83</v>
      </c>
      <c r="AZ13" s="24"/>
      <c r="BA13" s="24"/>
      <c r="BB13" s="24" t="s">
        <v>84</v>
      </c>
      <c r="BC13" s="24"/>
      <c r="BD13" s="24"/>
      <c r="BE13" s="24" t="s">
        <v>85</v>
      </c>
      <c r="BF13" s="24"/>
      <c r="BG13" s="24"/>
      <c r="BH13" s="24" t="s">
        <v>86</v>
      </c>
      <c r="BI13" s="24"/>
      <c r="BJ13" s="24"/>
      <c r="BK13" s="24" t="s">
        <v>87</v>
      </c>
      <c r="BL13" s="24"/>
      <c r="BM13" s="24"/>
      <c r="BN13" s="24" t="s">
        <v>88</v>
      </c>
      <c r="BO13" s="24"/>
      <c r="BP13" s="24"/>
      <c r="BQ13" s="24" t="s">
        <v>89</v>
      </c>
      <c r="BR13" s="24"/>
      <c r="BS13" s="24"/>
      <c r="BT13" s="24" t="s">
        <v>90</v>
      </c>
      <c r="BU13" s="24"/>
      <c r="BV13" s="24"/>
      <c r="BW13" s="24" t="s">
        <v>91</v>
      </c>
      <c r="BX13" s="24"/>
      <c r="BY13" s="24"/>
      <c r="BZ13" s="24" t="s">
        <v>92</v>
      </c>
      <c r="CA13" s="24"/>
      <c r="CB13" s="24"/>
      <c r="CC13" s="24" t="s">
        <v>93</v>
      </c>
      <c r="CD13" s="24"/>
      <c r="CE13" s="24"/>
      <c r="CF13" s="24" t="s">
        <v>94</v>
      </c>
      <c r="CG13" s="24"/>
      <c r="CH13" s="24"/>
      <c r="CI13" s="24" t="s">
        <v>95</v>
      </c>
      <c r="CJ13" s="24"/>
      <c r="CK13" s="24"/>
      <c r="CL13" s="24" t="s">
        <v>96</v>
      </c>
      <c r="CM13" s="24"/>
      <c r="CN13" s="24"/>
      <c r="CO13" s="24" t="s">
        <v>97</v>
      </c>
      <c r="CP13" s="24"/>
      <c r="CQ13" s="24"/>
      <c r="CR13" s="24" t="s">
        <v>98</v>
      </c>
      <c r="CS13" s="24"/>
      <c r="CT13" s="24"/>
      <c r="CU13" s="24" t="s">
        <v>99</v>
      </c>
      <c r="CV13" s="24"/>
      <c r="CW13" s="24"/>
      <c r="CX13" s="24" t="s">
        <v>100</v>
      </c>
      <c r="CY13" s="24"/>
      <c r="CZ13" s="24"/>
      <c r="DA13" s="24" t="s">
        <v>101</v>
      </c>
      <c r="DB13" s="24"/>
      <c r="DC13" s="24"/>
      <c r="DD13" s="24" t="s">
        <v>102</v>
      </c>
      <c r="DE13" s="24"/>
      <c r="DF13" s="24"/>
      <c r="DG13" s="24" t="s">
        <v>103</v>
      </c>
      <c r="DH13" s="24"/>
      <c r="DI13" s="24"/>
      <c r="DJ13" s="24" t="s">
        <v>104</v>
      </c>
      <c r="DK13" s="24"/>
      <c r="DL13" s="24"/>
      <c r="DM13" s="24" t="s">
        <v>105</v>
      </c>
      <c r="DN13" s="24"/>
      <c r="DO13" s="24"/>
    </row>
    <row r="14" ht="133.5" customHeight="1" spans="1:254">
      <c r="A14" s="8"/>
      <c r="B14" s="8"/>
      <c r="C14" s="26" t="s">
        <v>106</v>
      </c>
      <c r="D14" s="26" t="s">
        <v>107</v>
      </c>
      <c r="E14" s="26" t="s">
        <v>108</v>
      </c>
      <c r="F14" s="26" t="s">
        <v>109</v>
      </c>
      <c r="G14" s="26" t="s">
        <v>110</v>
      </c>
      <c r="H14" s="26" t="s">
        <v>111</v>
      </c>
      <c r="I14" s="26" t="s">
        <v>112</v>
      </c>
      <c r="J14" s="26" t="s">
        <v>113</v>
      </c>
      <c r="K14" s="26" t="s">
        <v>114</v>
      </c>
      <c r="L14" s="26" t="s">
        <v>112</v>
      </c>
      <c r="M14" s="26" t="s">
        <v>115</v>
      </c>
      <c r="N14" s="26" t="s">
        <v>114</v>
      </c>
      <c r="O14" s="26" t="s">
        <v>71</v>
      </c>
      <c r="P14" s="26" t="s">
        <v>71</v>
      </c>
      <c r="Q14" s="26" t="s">
        <v>116</v>
      </c>
      <c r="R14" s="26" t="s">
        <v>117</v>
      </c>
      <c r="S14" s="26" t="s">
        <v>118</v>
      </c>
      <c r="T14" s="26" t="s">
        <v>116</v>
      </c>
      <c r="U14" s="26" t="s">
        <v>119</v>
      </c>
      <c r="V14" s="26" t="s">
        <v>120</v>
      </c>
      <c r="W14" s="26" t="s">
        <v>121</v>
      </c>
      <c r="X14" s="26" t="s">
        <v>122</v>
      </c>
      <c r="Y14" s="26" t="s">
        <v>123</v>
      </c>
      <c r="Z14" s="26" t="s">
        <v>124</v>
      </c>
      <c r="AA14" s="26" t="s">
        <v>125</v>
      </c>
      <c r="AB14" s="26" t="s">
        <v>126</v>
      </c>
      <c r="AC14" s="26" t="s">
        <v>127</v>
      </c>
      <c r="AD14" s="26" t="s">
        <v>128</v>
      </c>
      <c r="AE14" s="26" t="s">
        <v>129</v>
      </c>
      <c r="AF14" s="26" t="s">
        <v>130</v>
      </c>
      <c r="AG14" s="26" t="s">
        <v>131</v>
      </c>
      <c r="AH14" s="26" t="s">
        <v>132</v>
      </c>
      <c r="AI14" s="26" t="s">
        <v>133</v>
      </c>
      <c r="AJ14" s="26" t="s">
        <v>134</v>
      </c>
      <c r="AK14" s="26" t="s">
        <v>135</v>
      </c>
      <c r="AL14" s="26" t="s">
        <v>136</v>
      </c>
      <c r="AM14" s="26" t="s">
        <v>137</v>
      </c>
      <c r="AN14" s="26" t="s">
        <v>138</v>
      </c>
      <c r="AO14" s="26" t="s">
        <v>116</v>
      </c>
      <c r="AP14" s="26" t="s">
        <v>139</v>
      </c>
      <c r="AQ14" s="26" t="s">
        <v>140</v>
      </c>
      <c r="AR14" s="26" t="s">
        <v>127</v>
      </c>
      <c r="AS14" s="26" t="s">
        <v>141</v>
      </c>
      <c r="AT14" s="26" t="s">
        <v>142</v>
      </c>
      <c r="AU14" s="26" t="s">
        <v>143</v>
      </c>
      <c r="AV14" s="26" t="s">
        <v>144</v>
      </c>
      <c r="AW14" s="26" t="s">
        <v>145</v>
      </c>
      <c r="AX14" s="26" t="s">
        <v>146</v>
      </c>
      <c r="AY14" s="26" t="s">
        <v>147</v>
      </c>
      <c r="AZ14" s="26" t="s">
        <v>148</v>
      </c>
      <c r="BA14" s="26" t="s">
        <v>149</v>
      </c>
      <c r="BB14" s="26" t="s">
        <v>150</v>
      </c>
      <c r="BC14" s="26" t="s">
        <v>151</v>
      </c>
      <c r="BD14" s="26" t="s">
        <v>152</v>
      </c>
      <c r="BE14" s="26" t="s">
        <v>153</v>
      </c>
      <c r="BF14" s="26" t="s">
        <v>154</v>
      </c>
      <c r="BG14" s="26" t="s">
        <v>155</v>
      </c>
      <c r="BH14" s="26" t="s">
        <v>156</v>
      </c>
      <c r="BI14" s="26" t="s">
        <v>157</v>
      </c>
      <c r="BJ14" s="26" t="s">
        <v>158</v>
      </c>
      <c r="BK14" s="26" t="s">
        <v>159</v>
      </c>
      <c r="BL14" s="26" t="s">
        <v>160</v>
      </c>
      <c r="BM14" s="26" t="s">
        <v>161</v>
      </c>
      <c r="BN14" s="26" t="s">
        <v>162</v>
      </c>
      <c r="BO14" s="26" t="s">
        <v>157</v>
      </c>
      <c r="BP14" s="26" t="s">
        <v>158</v>
      </c>
      <c r="BQ14" s="26" t="s">
        <v>163</v>
      </c>
      <c r="BR14" s="26" t="s">
        <v>164</v>
      </c>
      <c r="BS14" s="26" t="s">
        <v>165</v>
      </c>
      <c r="BT14" s="26" t="s">
        <v>166</v>
      </c>
      <c r="BU14" s="26" t="s">
        <v>167</v>
      </c>
      <c r="BV14" s="26" t="s">
        <v>168</v>
      </c>
      <c r="BW14" s="26" t="s">
        <v>169</v>
      </c>
      <c r="BX14" s="26" t="s">
        <v>170</v>
      </c>
      <c r="BY14" s="26" t="s">
        <v>171</v>
      </c>
      <c r="BZ14" s="26" t="s">
        <v>172</v>
      </c>
      <c r="CA14" s="26" t="s">
        <v>173</v>
      </c>
      <c r="CB14" s="26" t="s">
        <v>174</v>
      </c>
      <c r="CC14" s="26" t="s">
        <v>175</v>
      </c>
      <c r="CD14" s="26" t="s">
        <v>176</v>
      </c>
      <c r="CE14" s="26" t="s">
        <v>177</v>
      </c>
      <c r="CF14" s="26" t="s">
        <v>178</v>
      </c>
      <c r="CG14" s="26" t="s">
        <v>179</v>
      </c>
      <c r="CH14" s="26" t="s">
        <v>180</v>
      </c>
      <c r="CI14" s="26" t="s">
        <v>181</v>
      </c>
      <c r="CJ14" s="26" t="s">
        <v>170</v>
      </c>
      <c r="CK14" s="26" t="s">
        <v>116</v>
      </c>
      <c r="CL14" s="26" t="s">
        <v>112</v>
      </c>
      <c r="CM14" s="26" t="s">
        <v>115</v>
      </c>
      <c r="CN14" s="26" t="s">
        <v>182</v>
      </c>
      <c r="CO14" s="26" t="s">
        <v>147</v>
      </c>
      <c r="CP14" s="26" t="s">
        <v>183</v>
      </c>
      <c r="CQ14" s="26" t="s">
        <v>149</v>
      </c>
      <c r="CR14" s="26" t="s">
        <v>184</v>
      </c>
      <c r="CS14" s="26" t="s">
        <v>185</v>
      </c>
      <c r="CT14" s="26" t="s">
        <v>186</v>
      </c>
      <c r="CU14" s="26" t="s">
        <v>187</v>
      </c>
      <c r="CV14" s="26" t="s">
        <v>185</v>
      </c>
      <c r="CW14" s="26" t="s">
        <v>127</v>
      </c>
      <c r="CX14" s="26" t="s">
        <v>188</v>
      </c>
      <c r="CY14" s="26" t="s">
        <v>189</v>
      </c>
      <c r="CZ14" s="26" t="s">
        <v>190</v>
      </c>
      <c r="DA14" s="26" t="s">
        <v>191</v>
      </c>
      <c r="DB14" s="26" t="s">
        <v>192</v>
      </c>
      <c r="DC14" s="26" t="s">
        <v>193</v>
      </c>
      <c r="DD14" s="26" t="s">
        <v>181</v>
      </c>
      <c r="DE14" s="26" t="s">
        <v>170</v>
      </c>
      <c r="DF14" s="26" t="s">
        <v>194</v>
      </c>
      <c r="DG14" s="26" t="s">
        <v>195</v>
      </c>
      <c r="DH14" s="26" t="s">
        <v>196</v>
      </c>
      <c r="DI14" s="26" t="s">
        <v>197</v>
      </c>
      <c r="DJ14" s="26" t="s">
        <v>198</v>
      </c>
      <c r="DK14" s="26" t="s">
        <v>199</v>
      </c>
      <c r="DL14" s="26" t="s">
        <v>200</v>
      </c>
      <c r="DM14" s="26" t="s">
        <v>201</v>
      </c>
      <c r="DN14" s="26" t="s">
        <v>202</v>
      </c>
      <c r="DO14" s="26" t="s">
        <v>203</v>
      </c>
    </row>
    <row r="15" ht="15.5" spans="1:254">
      <c r="A15" s="44">
        <v>1</v>
      </c>
      <c r="B15" s="45"/>
      <c r="C15" s="77"/>
      <c r="D15" s="77"/>
      <c r="E15" s="77"/>
      <c r="F15" s="21"/>
      <c r="G15" s="21"/>
      <c r="H15" s="21"/>
      <c r="I15" s="21"/>
      <c r="J15" s="21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28">
        <v>2</v>
      </c>
      <c r="B16" s="21"/>
      <c r="C16" s="18"/>
      <c r="D16" s="18"/>
      <c r="E16" s="18"/>
      <c r="F16" s="21"/>
      <c r="G16" s="21"/>
      <c r="H16" s="21"/>
      <c r="I16" s="21"/>
      <c r="J16" s="21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28">
        <v>3</v>
      </c>
      <c r="B17" s="21"/>
      <c r="C17" s="18"/>
      <c r="D17" s="18"/>
      <c r="E17" s="18"/>
      <c r="F17" s="21"/>
      <c r="G17" s="21"/>
      <c r="H17" s="21"/>
      <c r="I17" s="21"/>
      <c r="J17" s="21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28">
        <v>4</v>
      </c>
      <c r="B18" s="21"/>
      <c r="C18" s="18"/>
      <c r="D18" s="18"/>
      <c r="E18" s="18"/>
      <c r="F18" s="21"/>
      <c r="G18" s="21"/>
      <c r="H18" s="21"/>
      <c r="I18" s="21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28">
        <v>5</v>
      </c>
      <c r="B19" s="21"/>
      <c r="C19" s="18"/>
      <c r="D19" s="18"/>
      <c r="E19" s="18"/>
      <c r="F19" s="21"/>
      <c r="G19" s="21"/>
      <c r="H19" s="21"/>
      <c r="I19" s="21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28">
        <v>6</v>
      </c>
      <c r="B20" s="21"/>
      <c r="C20" s="18"/>
      <c r="D20" s="18"/>
      <c r="E20" s="18"/>
      <c r="F20" s="21"/>
      <c r="G20" s="21"/>
      <c r="H20" s="21"/>
      <c r="I20" s="21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5" spans="1:254">
      <c r="A21" s="28">
        <v>7</v>
      </c>
      <c r="B21" s="21"/>
      <c r="C21" s="18"/>
      <c r="D21" s="18"/>
      <c r="E21" s="18"/>
      <c r="F21" s="21"/>
      <c r="G21" s="21"/>
      <c r="H21" s="21"/>
      <c r="I21" s="21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/>
      <c r="C22" s="17"/>
      <c r="D22" s="17"/>
      <c r="E22" s="17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</row>
    <row r="23" spans="1:254">
      <c r="A23" s="17">
        <v>9</v>
      </c>
      <c r="B23" s="29"/>
      <c r="C23" s="17"/>
      <c r="D23" s="17"/>
      <c r="E23" s="17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</row>
    <row r="24" spans="1:254">
      <c r="A24" s="17">
        <v>10</v>
      </c>
      <c r="B24" s="29"/>
      <c r="C24" s="17"/>
      <c r="D24" s="17"/>
      <c r="E24" s="17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</row>
    <row r="25" ht="15.5" spans="1:254">
      <c r="A25" s="17">
        <v>11</v>
      </c>
      <c r="B25" s="29"/>
      <c r="C25" s="77"/>
      <c r="D25" s="77"/>
      <c r="E25" s="77"/>
      <c r="F25" s="21"/>
      <c r="G25" s="21"/>
      <c r="H25" s="21"/>
      <c r="I25" s="21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17">
        <v>12</v>
      </c>
      <c r="B26" s="29"/>
      <c r="C26" s="18"/>
      <c r="D26" s="18"/>
      <c r="E26" s="18"/>
      <c r="F26" s="21"/>
      <c r="G26" s="21"/>
      <c r="H26" s="21"/>
      <c r="I26" s="21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17">
        <v>13</v>
      </c>
      <c r="B27" s="29"/>
      <c r="C27" s="18"/>
      <c r="D27" s="18"/>
      <c r="E27" s="18"/>
      <c r="F27" s="21"/>
      <c r="G27" s="21"/>
      <c r="H27" s="21"/>
      <c r="I27" s="21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17">
        <v>14</v>
      </c>
      <c r="B28" s="29"/>
      <c r="C28" s="18"/>
      <c r="D28" s="18"/>
      <c r="E28" s="18"/>
      <c r="F28" s="21"/>
      <c r="G28" s="21"/>
      <c r="H28" s="21"/>
      <c r="I28" s="21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17">
        <v>15</v>
      </c>
      <c r="B29" s="29"/>
      <c r="C29" s="18"/>
      <c r="D29" s="18"/>
      <c r="E29" s="18"/>
      <c r="F29" s="21"/>
      <c r="G29" s="21"/>
      <c r="H29" s="21"/>
      <c r="I29" s="21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5" spans="1:254">
      <c r="A30" s="17">
        <v>16</v>
      </c>
      <c r="B30" s="29"/>
      <c r="C30" s="77"/>
      <c r="D30" s="77"/>
      <c r="E30" s="77"/>
      <c r="F30" s="21"/>
      <c r="G30" s="21"/>
      <c r="H30" s="21"/>
      <c r="I30" s="21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5" spans="1:254">
      <c r="A31" s="17">
        <v>17</v>
      </c>
      <c r="B31" s="29"/>
      <c r="C31" s="18"/>
      <c r="D31" s="18"/>
      <c r="E31" s="18"/>
      <c r="F31" s="21"/>
      <c r="G31" s="21"/>
      <c r="H31" s="21"/>
      <c r="I31" s="21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5" spans="1:254">
      <c r="A32" s="17">
        <v>18</v>
      </c>
      <c r="B32" s="29"/>
      <c r="C32" s="18"/>
      <c r="D32" s="18"/>
      <c r="E32" s="18"/>
      <c r="F32" s="21"/>
      <c r="G32" s="21"/>
      <c r="H32" s="21"/>
      <c r="I32" s="21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5" spans="1:254">
      <c r="A33" s="17">
        <v>19</v>
      </c>
      <c r="B33" s="29"/>
      <c r="C33" s="18"/>
      <c r="D33" s="18"/>
      <c r="E33" s="18"/>
      <c r="F33" s="21"/>
      <c r="G33" s="21"/>
      <c r="H33" s="21"/>
      <c r="I33" s="21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5" spans="1:254">
      <c r="A34" s="17">
        <v>20</v>
      </c>
      <c r="B34" s="29"/>
      <c r="C34" s="18"/>
      <c r="D34" s="18"/>
      <c r="E34" s="18"/>
      <c r="F34" s="21"/>
      <c r="G34" s="21"/>
      <c r="H34" s="21"/>
      <c r="I34" s="21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5" spans="1:254">
      <c r="A35" s="17">
        <v>21</v>
      </c>
      <c r="B35" s="29"/>
      <c r="C35" s="18"/>
      <c r="D35" s="18"/>
      <c r="E35" s="18"/>
      <c r="F35" s="21"/>
      <c r="G35" s="21"/>
      <c r="H35" s="21"/>
      <c r="I35" s="21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5" spans="1:254">
      <c r="A36" s="17">
        <v>22</v>
      </c>
      <c r="B36" s="29"/>
      <c r="C36" s="18"/>
      <c r="D36" s="18"/>
      <c r="E36" s="18"/>
      <c r="F36" s="21"/>
      <c r="G36" s="21"/>
      <c r="H36" s="21"/>
      <c r="I36" s="21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17">
        <v>23</v>
      </c>
      <c r="B37" s="29"/>
      <c r="C37" s="17"/>
      <c r="D37" s="17"/>
      <c r="E37" s="17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</row>
    <row r="38" spans="1:254">
      <c r="A38" s="17">
        <v>24</v>
      </c>
      <c r="B38" s="29"/>
      <c r="C38" s="17"/>
      <c r="D38" s="17"/>
      <c r="E38" s="17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</row>
    <row r="39" spans="1:254">
      <c r="A39" s="17">
        <v>25</v>
      </c>
      <c r="B39" s="29"/>
      <c r="C39" s="17"/>
      <c r="D39" s="17"/>
      <c r="E39" s="17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</row>
    <row r="40" spans="1:254">
      <c r="A40" s="31" t="s">
        <v>204</v>
      </c>
      <c r="B40" s="32"/>
      <c r="C40" s="17">
        <f>SUM(C15:C39)</f>
        <v>0</v>
      </c>
      <c r="D40" s="17">
        <f t="shared" ref="D40:BO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si="0"/>
        <v>0</v>
      </c>
      <c r="AJ40" s="17">
        <f t="shared" si="0"/>
        <v>0</v>
      </c>
      <c r="AK40" s="17">
        <f t="shared" si="0"/>
        <v>0</v>
      </c>
      <c r="AL40" s="17">
        <f t="shared" si="0"/>
        <v>0</v>
      </c>
      <c r="AM40" s="17">
        <f t="shared" si="0"/>
        <v>0</v>
      </c>
      <c r="AN40" s="17">
        <f t="shared" si="0"/>
        <v>0</v>
      </c>
      <c r="AO40" s="17">
        <f t="shared" si="0"/>
        <v>0</v>
      </c>
      <c r="AP40" s="17">
        <f t="shared" si="0"/>
        <v>0</v>
      </c>
      <c r="AQ40" s="17">
        <f t="shared" si="0"/>
        <v>0</v>
      </c>
      <c r="AR40" s="17">
        <f t="shared" si="0"/>
        <v>0</v>
      </c>
      <c r="AS40" s="17">
        <f t="shared" si="0"/>
        <v>0</v>
      </c>
      <c r="AT40" s="17">
        <f t="shared" si="0"/>
        <v>0</v>
      </c>
      <c r="AU40" s="17">
        <f t="shared" si="0"/>
        <v>0</v>
      </c>
      <c r="AV40" s="17">
        <f t="shared" si="0"/>
        <v>0</v>
      </c>
      <c r="AW40" s="17">
        <f t="shared" si="0"/>
        <v>0</v>
      </c>
      <c r="AX40" s="17">
        <f t="shared" si="0"/>
        <v>0</v>
      </c>
      <c r="AY40" s="17">
        <f t="shared" si="0"/>
        <v>0</v>
      </c>
      <c r="AZ40" s="17">
        <f t="shared" si="0"/>
        <v>0</v>
      </c>
      <c r="BA40" s="17">
        <f t="shared" si="0"/>
        <v>0</v>
      </c>
      <c r="BB40" s="17">
        <f t="shared" si="0"/>
        <v>0</v>
      </c>
      <c r="BC40" s="17">
        <f t="shared" si="0"/>
        <v>0</v>
      </c>
      <c r="BD40" s="17">
        <f t="shared" si="0"/>
        <v>0</v>
      </c>
      <c r="BE40" s="17">
        <f t="shared" si="0"/>
        <v>0</v>
      </c>
      <c r="BF40" s="17">
        <f t="shared" si="0"/>
        <v>0</v>
      </c>
      <c r="BG40" s="17">
        <f t="shared" si="0"/>
        <v>0</v>
      </c>
      <c r="BH40" s="17">
        <f t="shared" si="0"/>
        <v>0</v>
      </c>
      <c r="BI40" s="17">
        <f t="shared" si="0"/>
        <v>0</v>
      </c>
      <c r="BJ40" s="17">
        <f t="shared" si="0"/>
        <v>0</v>
      </c>
      <c r="BK40" s="17">
        <f t="shared" si="0"/>
        <v>0</v>
      </c>
      <c r="BL40" s="17">
        <f t="shared" si="0"/>
        <v>0</v>
      </c>
      <c r="BM40" s="17">
        <f t="shared" si="0"/>
        <v>0</v>
      </c>
      <c r="BN40" s="17">
        <f t="shared" si="0"/>
        <v>0</v>
      </c>
      <c r="BO40" s="17">
        <f t="shared" si="0"/>
        <v>0</v>
      </c>
      <c r="BP40" s="17">
        <f t="shared" ref="BP40:DO40" si="1">SUM(BP15:BP39)</f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si="1"/>
        <v>0</v>
      </c>
      <c r="BX40" s="17">
        <f t="shared" si="1"/>
        <v>0</v>
      </c>
      <c r="BY40" s="17">
        <f t="shared" si="1"/>
        <v>0</v>
      </c>
      <c r="BZ40" s="17">
        <f t="shared" si="1"/>
        <v>0</v>
      </c>
      <c r="CA40" s="17">
        <f t="shared" si="1"/>
        <v>0</v>
      </c>
      <c r="CB40" s="17">
        <f t="shared" si="1"/>
        <v>0</v>
      </c>
      <c r="CC40" s="17">
        <f t="shared" si="1"/>
        <v>0</v>
      </c>
      <c r="CD40" s="17">
        <f t="shared" si="1"/>
        <v>0</v>
      </c>
      <c r="CE40" s="17">
        <f t="shared" si="1"/>
        <v>0</v>
      </c>
      <c r="CF40" s="17">
        <f t="shared" si="1"/>
        <v>0</v>
      </c>
      <c r="CG40" s="17">
        <f t="shared" si="1"/>
        <v>0</v>
      </c>
      <c r="CH40" s="17">
        <f t="shared" si="1"/>
        <v>0</v>
      </c>
      <c r="CI40" s="17">
        <f t="shared" si="1"/>
        <v>0</v>
      </c>
      <c r="CJ40" s="17">
        <f t="shared" si="1"/>
        <v>0</v>
      </c>
      <c r="CK40" s="17">
        <f t="shared" si="1"/>
        <v>0</v>
      </c>
      <c r="CL40" s="17">
        <f t="shared" si="1"/>
        <v>0</v>
      </c>
      <c r="CM40" s="17">
        <f t="shared" si="1"/>
        <v>0</v>
      </c>
      <c r="CN40" s="17">
        <f t="shared" si="1"/>
        <v>0</v>
      </c>
      <c r="CO40" s="17">
        <f t="shared" si="1"/>
        <v>0</v>
      </c>
      <c r="CP40" s="17">
        <f t="shared" si="1"/>
        <v>0</v>
      </c>
      <c r="CQ40" s="17">
        <f t="shared" si="1"/>
        <v>0</v>
      </c>
      <c r="CR40" s="17">
        <f t="shared" si="1"/>
        <v>0</v>
      </c>
      <c r="CS40" s="17">
        <f t="shared" si="1"/>
        <v>0</v>
      </c>
      <c r="CT40" s="17">
        <f t="shared" si="1"/>
        <v>0</v>
      </c>
      <c r="CU40" s="17">
        <f t="shared" si="1"/>
        <v>0</v>
      </c>
      <c r="CV40" s="17">
        <f t="shared" si="1"/>
        <v>0</v>
      </c>
      <c r="CW40" s="17">
        <f t="shared" si="1"/>
        <v>0</v>
      </c>
      <c r="CX40" s="17">
        <f t="shared" si="1"/>
        <v>0</v>
      </c>
      <c r="CY40" s="17">
        <f t="shared" si="1"/>
        <v>0</v>
      </c>
      <c r="CZ40" s="17">
        <f t="shared" si="1"/>
        <v>0</v>
      </c>
      <c r="DA40" s="17">
        <f t="shared" si="1"/>
        <v>0</v>
      </c>
      <c r="DB40" s="17">
        <f t="shared" si="1"/>
        <v>0</v>
      </c>
      <c r="DC40" s="17">
        <f t="shared" si="1"/>
        <v>0</v>
      </c>
      <c r="DD40" s="17">
        <f t="shared" si="1"/>
        <v>0</v>
      </c>
      <c r="DE40" s="17">
        <f t="shared" si="1"/>
        <v>0</v>
      </c>
      <c r="DF40" s="17">
        <f t="shared" si="1"/>
        <v>0</v>
      </c>
      <c r="DG40" s="17">
        <f t="shared" si="1"/>
        <v>0</v>
      </c>
      <c r="DH40" s="17">
        <f t="shared" si="1"/>
        <v>0</v>
      </c>
      <c r="DI40" s="17">
        <f t="shared" si="1"/>
        <v>0</v>
      </c>
      <c r="DJ40" s="17">
        <f t="shared" si="1"/>
        <v>0</v>
      </c>
      <c r="DK40" s="17">
        <f t="shared" si="1"/>
        <v>0</v>
      </c>
      <c r="DL40" s="17">
        <f t="shared" si="1"/>
        <v>0</v>
      </c>
      <c r="DM40" s="17">
        <f t="shared" si="1"/>
        <v>0</v>
      </c>
      <c r="DN40" s="17">
        <f t="shared" si="1"/>
        <v>0</v>
      </c>
      <c r="DO40" s="17">
        <f t="shared" si="1"/>
        <v>0</v>
      </c>
    </row>
    <row r="41" ht="39" customHeight="1" spans="1:254">
      <c r="A41" s="33" t="s">
        <v>205</v>
      </c>
      <c r="B41" s="34"/>
      <c r="C41" s="78">
        <f>C40/25%</f>
        <v>0</v>
      </c>
      <c r="D41" s="78">
        <f>D40/25%</f>
        <v>0</v>
      </c>
      <c r="E41" s="78">
        <f t="shared" ref="E41:BP41" si="2">E40/25%</f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8">
        <f t="shared" si="2"/>
        <v>0</v>
      </c>
      <c r="AD41" s="78">
        <f t="shared" si="2"/>
        <v>0</v>
      </c>
      <c r="AE41" s="78">
        <f t="shared" si="2"/>
        <v>0</v>
      </c>
      <c r="AF41" s="78">
        <f t="shared" si="2"/>
        <v>0</v>
      </c>
      <c r="AG41" s="78">
        <f t="shared" si="2"/>
        <v>0</v>
      </c>
      <c r="AH41" s="78">
        <f t="shared" si="2"/>
        <v>0</v>
      </c>
      <c r="AI41" s="78">
        <f t="shared" si="2"/>
        <v>0</v>
      </c>
      <c r="AJ41" s="78">
        <f t="shared" si="2"/>
        <v>0</v>
      </c>
      <c r="AK41" s="78">
        <f t="shared" si="2"/>
        <v>0</v>
      </c>
      <c r="AL41" s="78">
        <f t="shared" si="2"/>
        <v>0</v>
      </c>
      <c r="AM41" s="78">
        <f t="shared" si="2"/>
        <v>0</v>
      </c>
      <c r="AN41" s="78">
        <f t="shared" si="2"/>
        <v>0</v>
      </c>
      <c r="AO41" s="78">
        <f t="shared" si="2"/>
        <v>0</v>
      </c>
      <c r="AP41" s="78">
        <f t="shared" si="2"/>
        <v>0</v>
      </c>
      <c r="AQ41" s="78">
        <f t="shared" si="2"/>
        <v>0</v>
      </c>
      <c r="AR41" s="78">
        <f t="shared" si="2"/>
        <v>0</v>
      </c>
      <c r="AS41" s="78">
        <f t="shared" si="2"/>
        <v>0</v>
      </c>
      <c r="AT41" s="78">
        <f t="shared" si="2"/>
        <v>0</v>
      </c>
      <c r="AU41" s="78">
        <f t="shared" si="2"/>
        <v>0</v>
      </c>
      <c r="AV41" s="78">
        <f t="shared" si="2"/>
        <v>0</v>
      </c>
      <c r="AW41" s="78">
        <f t="shared" si="2"/>
        <v>0</v>
      </c>
      <c r="AX41" s="78">
        <f t="shared" si="2"/>
        <v>0</v>
      </c>
      <c r="AY41" s="78">
        <f t="shared" si="2"/>
        <v>0</v>
      </c>
      <c r="AZ41" s="78">
        <f t="shared" si="2"/>
        <v>0</v>
      </c>
      <c r="BA41" s="78">
        <f t="shared" si="2"/>
        <v>0</v>
      </c>
      <c r="BB41" s="78">
        <f t="shared" si="2"/>
        <v>0</v>
      </c>
      <c r="BC41" s="78">
        <f t="shared" si="2"/>
        <v>0</v>
      </c>
      <c r="BD41" s="78">
        <f t="shared" si="2"/>
        <v>0</v>
      </c>
      <c r="BE41" s="78">
        <f t="shared" si="2"/>
        <v>0</v>
      </c>
      <c r="BF41" s="78">
        <f t="shared" si="2"/>
        <v>0</v>
      </c>
      <c r="BG41" s="78">
        <f t="shared" si="2"/>
        <v>0</v>
      </c>
      <c r="BH41" s="79">
        <f t="shared" si="2"/>
        <v>0</v>
      </c>
      <c r="BI41" s="79">
        <f t="shared" si="2"/>
        <v>0</v>
      </c>
      <c r="BJ41" s="79">
        <f t="shared" si="2"/>
        <v>0</v>
      </c>
      <c r="BK41" s="79">
        <f t="shared" si="2"/>
        <v>0</v>
      </c>
      <c r="BL41" s="79">
        <f t="shared" si="2"/>
        <v>0</v>
      </c>
      <c r="BM41" s="79">
        <f t="shared" si="2"/>
        <v>0</v>
      </c>
      <c r="BN41" s="79">
        <f t="shared" si="2"/>
        <v>0</v>
      </c>
      <c r="BO41" s="79">
        <f t="shared" si="2"/>
        <v>0</v>
      </c>
      <c r="BP41" s="79">
        <f t="shared" si="2"/>
        <v>0</v>
      </c>
      <c r="BQ41" s="79">
        <f t="shared" ref="BQ41:DO41" si="3">BQ40/25%</f>
        <v>0</v>
      </c>
      <c r="BR41" s="79">
        <f t="shared" si="3"/>
        <v>0</v>
      </c>
      <c r="BS41" s="79">
        <f t="shared" si="3"/>
        <v>0</v>
      </c>
      <c r="BT41" s="79">
        <f t="shared" si="3"/>
        <v>0</v>
      </c>
      <c r="BU41" s="79">
        <f t="shared" si="3"/>
        <v>0</v>
      </c>
      <c r="BV41" s="79">
        <f t="shared" si="3"/>
        <v>0</v>
      </c>
      <c r="BW41" s="78">
        <f t="shared" si="3"/>
        <v>0</v>
      </c>
      <c r="BX41" s="78">
        <f t="shared" si="3"/>
        <v>0</v>
      </c>
      <c r="BY41" s="78">
        <f t="shared" si="3"/>
        <v>0</v>
      </c>
      <c r="BZ41" s="78">
        <f t="shared" si="3"/>
        <v>0</v>
      </c>
      <c r="CA41" s="78">
        <f t="shared" si="3"/>
        <v>0</v>
      </c>
      <c r="CB41" s="78">
        <f t="shared" si="3"/>
        <v>0</v>
      </c>
      <c r="CC41" s="78">
        <f t="shared" si="3"/>
        <v>0</v>
      </c>
      <c r="CD41" s="78">
        <f t="shared" si="3"/>
        <v>0</v>
      </c>
      <c r="CE41" s="78">
        <f t="shared" si="3"/>
        <v>0</v>
      </c>
      <c r="CF41" s="78">
        <f t="shared" si="3"/>
        <v>0</v>
      </c>
      <c r="CG41" s="78">
        <f t="shared" si="3"/>
        <v>0</v>
      </c>
      <c r="CH41" s="78">
        <f t="shared" si="3"/>
        <v>0</v>
      </c>
      <c r="CI41" s="78">
        <f t="shared" si="3"/>
        <v>0</v>
      </c>
      <c r="CJ41" s="78">
        <f t="shared" si="3"/>
        <v>0</v>
      </c>
      <c r="CK41" s="78">
        <f t="shared" si="3"/>
        <v>0</v>
      </c>
      <c r="CL41" s="78">
        <f t="shared" si="3"/>
        <v>0</v>
      </c>
      <c r="CM41" s="78">
        <f t="shared" si="3"/>
        <v>0</v>
      </c>
      <c r="CN41" s="78">
        <f t="shared" si="3"/>
        <v>0</v>
      </c>
      <c r="CO41" s="78">
        <f t="shared" si="3"/>
        <v>0</v>
      </c>
      <c r="CP41" s="78">
        <f t="shared" si="3"/>
        <v>0</v>
      </c>
      <c r="CQ41" s="78">
        <f t="shared" si="3"/>
        <v>0</v>
      </c>
      <c r="CR41" s="78">
        <f t="shared" si="3"/>
        <v>0</v>
      </c>
      <c r="CS41" s="78">
        <f t="shared" si="3"/>
        <v>0</v>
      </c>
      <c r="CT41" s="78">
        <f t="shared" si="3"/>
        <v>0</v>
      </c>
      <c r="CU41" s="78">
        <f t="shared" si="3"/>
        <v>0</v>
      </c>
      <c r="CV41" s="78">
        <f t="shared" si="3"/>
        <v>0</v>
      </c>
      <c r="CW41" s="78">
        <f t="shared" si="3"/>
        <v>0</v>
      </c>
      <c r="CX41" s="78">
        <f t="shared" si="3"/>
        <v>0</v>
      </c>
      <c r="CY41" s="78">
        <f t="shared" si="3"/>
        <v>0</v>
      </c>
      <c r="CZ41" s="78">
        <f t="shared" si="3"/>
        <v>0</v>
      </c>
      <c r="DA41" s="79">
        <f t="shared" si="3"/>
        <v>0</v>
      </c>
      <c r="DB41" s="79">
        <f t="shared" si="3"/>
        <v>0</v>
      </c>
      <c r="DC41" s="79">
        <f t="shared" si="3"/>
        <v>0</v>
      </c>
      <c r="DD41" s="79">
        <f t="shared" si="3"/>
        <v>0</v>
      </c>
      <c r="DE41" s="79">
        <f t="shared" si="3"/>
        <v>0</v>
      </c>
      <c r="DF41" s="79">
        <f t="shared" si="3"/>
        <v>0</v>
      </c>
      <c r="DG41" s="79">
        <f t="shared" si="3"/>
        <v>0</v>
      </c>
      <c r="DH41" s="79">
        <f t="shared" si="3"/>
        <v>0</v>
      </c>
      <c r="DI41" s="79">
        <f t="shared" si="3"/>
        <v>0</v>
      </c>
      <c r="DJ41" s="79">
        <f t="shared" si="3"/>
        <v>0</v>
      </c>
      <c r="DK41" s="79">
        <f t="shared" si="3"/>
        <v>0</v>
      </c>
      <c r="DL41" s="79">
        <f t="shared" si="3"/>
        <v>0</v>
      </c>
      <c r="DM41" s="79">
        <f t="shared" si="3"/>
        <v>0</v>
      </c>
      <c r="DN41" s="79">
        <f t="shared" si="3"/>
        <v>0</v>
      </c>
      <c r="DO41" s="79">
        <f t="shared" si="3"/>
        <v>0</v>
      </c>
    </row>
    <row r="42" spans="1:254">
      <c r="B42" s="80"/>
      <c r="C42" s="81"/>
      <c r="T42" s="80"/>
    </row>
    <row r="43" spans="1:254">
      <c r="B43" t="s">
        <v>206</v>
      </c>
      <c r="T43" s="80"/>
    </row>
    <row r="44" spans="1:254">
      <c r="B44" t="s">
        <v>207</v>
      </c>
      <c r="C44" t="s">
        <v>208</v>
      </c>
      <c r="D44" s="36">
        <f>(C41+F41+I41+L41+O41+R41+U41)/7</f>
        <v>0</v>
      </c>
      <c r="E44">
        <f>D44/100*25</f>
        <v>0</v>
      </c>
      <c r="T44" s="80"/>
    </row>
    <row r="45" spans="1:254">
      <c r="B45" t="s">
        <v>209</v>
      </c>
      <c r="C45" t="s">
        <v>208</v>
      </c>
      <c r="D45" s="36">
        <f>(D41+G41+J41+M41+P41+S41+V41)/7</f>
        <v>0</v>
      </c>
      <c r="E45">
        <f t="shared" ref="E45:E46" si="4">D45/100*25</f>
        <v>0</v>
      </c>
      <c r="T45" s="80"/>
    </row>
    <row r="46" spans="1:254">
      <c r="B46" t="s">
        <v>210</v>
      </c>
      <c r="C46" t="s">
        <v>208</v>
      </c>
      <c r="D46" s="36">
        <f>(E41+H41+K41+N41+Q41+T41+W41)/7</f>
        <v>0</v>
      </c>
      <c r="E46">
        <f t="shared" si="4"/>
        <v>0</v>
      </c>
      <c r="T46" s="80"/>
    </row>
    <row r="47" spans="1:254">
      <c r="D47" s="38">
        <f>SUM(D44:D46)</f>
        <v>0</v>
      </c>
      <c r="E47" s="46">
        <f>SUM(E44:E46)</f>
        <v>0</v>
      </c>
    </row>
    <row r="48" spans="1:254">
      <c r="B48" t="s">
        <v>207</v>
      </c>
      <c r="C48" t="s">
        <v>211</v>
      </c>
      <c r="D48" s="36">
        <f>(X41+AA41+AD41+AG41+AJ41+AM41+AP41+AS41+AV41+AY41+BB41+BE41)/12</f>
        <v>0</v>
      </c>
      <c r="E48" s="37">
        <f t="shared" ref="E48:E62" si="5">D48/100*25</f>
        <v>0</v>
      </c>
    </row>
    <row r="49" spans="2:5">
      <c r="B49" t="s">
        <v>209</v>
      </c>
      <c r="C49" t="s">
        <v>211</v>
      </c>
      <c r="D49" s="36">
        <f>(Y41+AB41+AE41+AH41+AK41+AN41+AQ41+AT41+AW41+AZ41+BC41+BC41+BF41)/12</f>
        <v>0</v>
      </c>
      <c r="E49" s="37">
        <f t="shared" si="5"/>
        <v>0</v>
      </c>
    </row>
    <row r="50" spans="2:5">
      <c r="B50" t="s">
        <v>210</v>
      </c>
      <c r="C50" t="s">
        <v>211</v>
      </c>
      <c r="D50" s="36">
        <f>(Z41+AC41+AF41+AI41+AL41+AO41+AR41+AU41+AX41+BA41+BD41+BG41)/12</f>
        <v>0</v>
      </c>
      <c r="E50" s="37">
        <f t="shared" si="5"/>
        <v>0</v>
      </c>
    </row>
    <row r="51" spans="2:5">
      <c r="D51" s="38">
        <f>SUM(D48:D50)</f>
        <v>0</v>
      </c>
      <c r="E51" s="38">
        <f>SUM(E48:E50)</f>
        <v>0</v>
      </c>
    </row>
    <row r="52" spans="2:5">
      <c r="B52" t="s">
        <v>207</v>
      </c>
      <c r="C52" t="s">
        <v>212</v>
      </c>
      <c r="D52" s="36">
        <f>(BH41+BK41+BN41+BQ41+BT41)/5</f>
        <v>0</v>
      </c>
      <c r="E52">
        <f t="shared" si="5"/>
        <v>0</v>
      </c>
    </row>
    <row r="53" spans="2:5">
      <c r="B53" t="s">
        <v>209</v>
      </c>
      <c r="C53" t="s">
        <v>212</v>
      </c>
      <c r="D53" s="36">
        <f>(BI41+BL41+BO41+BR41+BU41)/5</f>
        <v>0</v>
      </c>
      <c r="E53">
        <f t="shared" si="5"/>
        <v>0</v>
      </c>
    </row>
    <row r="54" spans="2:5">
      <c r="B54" t="s">
        <v>210</v>
      </c>
      <c r="C54" t="s">
        <v>212</v>
      </c>
      <c r="D54" s="36">
        <f>(BJ41+BM41+BP41+BS41+BV41)/5</f>
        <v>0</v>
      </c>
      <c r="E54">
        <f t="shared" si="5"/>
        <v>0</v>
      </c>
    </row>
    <row r="55" spans="2:5">
      <c r="D55" s="38">
        <f>SUM(D52:D54)</f>
        <v>0</v>
      </c>
      <c r="E55" s="46">
        <f>SUM(E52:E54)</f>
        <v>0</v>
      </c>
    </row>
    <row r="56" spans="2:5">
      <c r="B56" t="s">
        <v>207</v>
      </c>
      <c r="C56" t="s">
        <v>213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209</v>
      </c>
      <c r="C57" t="s">
        <v>213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210</v>
      </c>
      <c r="C58" t="s">
        <v>213</v>
      </c>
      <c r="D58" s="36">
        <f>(BY41+CB41+CE41+CH41+CK41+CN41+CQ41+CT41+CW41+CZ41)/10</f>
        <v>0</v>
      </c>
      <c r="E58">
        <f t="shared" si="5"/>
        <v>0</v>
      </c>
    </row>
    <row r="59" spans="2:5">
      <c r="D59" s="46">
        <f>SUM(D56:D58)</f>
        <v>0</v>
      </c>
      <c r="E59" s="46">
        <f>SUM(E56:E58)</f>
        <v>0</v>
      </c>
    </row>
    <row r="60" spans="2:5">
      <c r="B60" t="s">
        <v>207</v>
      </c>
      <c r="C60" t="s">
        <v>214</v>
      </c>
      <c r="D60" s="36">
        <f>(DA41+DD41+DG41+DJ41+DM41)/5</f>
        <v>0</v>
      </c>
      <c r="E60">
        <f t="shared" si="5"/>
        <v>0</v>
      </c>
    </row>
    <row r="61" spans="2:5">
      <c r="B61" t="s">
        <v>209</v>
      </c>
      <c r="C61" t="s">
        <v>214</v>
      </c>
      <c r="D61" s="36">
        <f>(DB41+DE41+DH41+DK41+DN41)/5</f>
        <v>0</v>
      </c>
      <c r="E61">
        <f t="shared" si="5"/>
        <v>0</v>
      </c>
    </row>
    <row r="62" spans="2:5">
      <c r="B62" t="s">
        <v>210</v>
      </c>
      <c r="C62" t="s">
        <v>214</v>
      </c>
      <c r="D62" s="36">
        <f>(DC41+DF41+DI41+DL41+DO41)/5</f>
        <v>0</v>
      </c>
      <c r="E62">
        <f t="shared" si="5"/>
        <v>0</v>
      </c>
    </row>
    <row r="63" spans="2:5">
      <c r="D63" s="46">
        <f>SUM(D60:D62)</f>
        <v>0</v>
      </c>
      <c r="E63" s="46">
        <f>SUM(E60:E62)</f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workbookViewId="0">
      <selection activeCell="I13" sqref="I13:K13"/>
    </sheetView>
  </sheetViews>
  <sheetFormatPr defaultColWidth="9" defaultRowHeight="14.5"/>
  <cols>
    <col min="1" max="1" width="3.42727272727273" customWidth="1"/>
    <col min="2" max="2" width="17.8545454545455" customWidth="1"/>
    <col min="3" max="3" width="6.70909090909091" customWidth="1"/>
    <col min="4" max="4" width="7.57272727272727" customWidth="1"/>
    <col min="5" max="5" width="8.13636363636364" customWidth="1"/>
    <col min="6" max="6" width="5.13636363636364" customWidth="1"/>
    <col min="7" max="7" width="4.70909090909091" customWidth="1"/>
    <col min="8" max="8" width="4.57272727272727" customWidth="1"/>
    <col min="9" max="10" width="5" customWidth="1"/>
    <col min="11" max="11" width="5.28181818181818" customWidth="1"/>
    <col min="12" max="12" width="4.57272727272727" customWidth="1"/>
    <col min="13" max="13" width="6.13636363636364" customWidth="1"/>
    <col min="14" max="14" width="5.57272727272727" customWidth="1"/>
    <col min="15" max="15" width="5.70909090909091" customWidth="1"/>
    <col min="16" max="16" width="5" customWidth="1"/>
    <col min="17" max="17" width="5.70909090909091" customWidth="1"/>
    <col min="18" max="18" width="4.85454545454545" customWidth="1"/>
    <col min="19" max="19" width="5.85454545454545" customWidth="1"/>
    <col min="20" max="20" width="4.70909090909091" customWidth="1"/>
    <col min="21" max="21" width="4.85454545454545" customWidth="1"/>
    <col min="22" max="22" width="4.42727272727273" customWidth="1"/>
    <col min="23" max="23" width="5.42727272727273" customWidth="1"/>
    <col min="24" max="24" width="5.13636363636364" customWidth="1"/>
    <col min="25" max="25" width="6" customWidth="1"/>
    <col min="26" max="26" width="7" customWidth="1"/>
    <col min="27" max="27" width="4.85454545454545" customWidth="1"/>
    <col min="28" max="28" width="5.57272727272727" customWidth="1"/>
    <col min="29" max="29" width="5.13636363636364" customWidth="1"/>
    <col min="30" max="30" width="5" customWidth="1"/>
    <col min="31" max="31" width="6" customWidth="1"/>
    <col min="32" max="32" width="4.57272727272727" customWidth="1"/>
    <col min="33" max="33" width="4.85454545454545" customWidth="1"/>
    <col min="34" max="34" width="5.42727272727273" customWidth="1"/>
    <col min="35" max="35" width="5" customWidth="1"/>
    <col min="36" max="36" width="5.28181818181818" customWidth="1"/>
    <col min="37" max="37" width="4.57272727272727" customWidth="1"/>
    <col min="38" max="38" width="4.85454545454545" customWidth="1"/>
    <col min="39" max="39" width="5.28181818181818" customWidth="1"/>
    <col min="40" max="40" width="5.13636363636364" customWidth="1"/>
    <col min="41" max="41" width="5.42727272727273" customWidth="1"/>
    <col min="42" max="43" width="5.13636363636364" customWidth="1"/>
    <col min="44" max="44" width="5.42727272727273" customWidth="1"/>
    <col min="45" max="45" width="4.70909090909091" customWidth="1"/>
    <col min="46" max="46" width="5" customWidth="1"/>
    <col min="47" max="47" width="4.57272727272727" customWidth="1"/>
    <col min="48" max="48" width="4.28181818181818" customWidth="1"/>
    <col min="49" max="49" width="6.85454545454545" customWidth="1"/>
    <col min="50" max="50" width="6.13636363636364" customWidth="1"/>
    <col min="51" max="51" width="6.57272727272727" customWidth="1"/>
    <col min="52" max="52" width="7.42727272727273" customWidth="1"/>
    <col min="53" max="53" width="7.28181818181818" customWidth="1"/>
    <col min="54" max="54" width="5" customWidth="1"/>
    <col min="55" max="55" width="4.42727272727273" customWidth="1"/>
    <col min="56" max="56" width="4.57272727272727" customWidth="1"/>
    <col min="57" max="57" width="4.70909090909091" customWidth="1"/>
    <col min="58" max="58" width="4.13636363636364" customWidth="1"/>
    <col min="59" max="59" width="4.28181818181818" customWidth="1"/>
    <col min="60" max="60" width="4.70909090909091" customWidth="1"/>
    <col min="61" max="61" width="4.85454545454545" customWidth="1"/>
    <col min="62" max="62" width="5.13636363636364" customWidth="1"/>
    <col min="63" max="63" width="5" customWidth="1"/>
    <col min="64" max="64" width="6.85454545454545" customWidth="1"/>
    <col min="65" max="65" width="5.57272727272727" customWidth="1"/>
    <col min="66" max="66" width="4.85454545454545" customWidth="1"/>
    <col min="67" max="67" width="5.13636363636364" customWidth="1"/>
    <col min="68" max="68" width="4.85454545454545" customWidth="1"/>
    <col min="69" max="69" width="5.13636363636364" customWidth="1"/>
    <col min="70" max="70" width="5" customWidth="1"/>
    <col min="71" max="71" width="5.28181818181818" customWidth="1"/>
    <col min="72" max="73" width="5.57272727272727" customWidth="1"/>
    <col min="74" max="74" width="6.57272727272727" customWidth="1"/>
    <col min="75" max="75" width="5" customWidth="1"/>
    <col min="76" max="76" width="5.57272727272727" customWidth="1"/>
    <col min="77" max="77" width="4.70909090909091" customWidth="1"/>
    <col min="78" max="78" width="6.70909090909091" customWidth="1"/>
    <col min="79" max="79" width="7.57272727272727" customWidth="1"/>
    <col min="80" max="80" width="7.70909090909091" customWidth="1"/>
    <col min="81" max="82" width="5.42727272727273" customWidth="1"/>
    <col min="83" max="83" width="5.28181818181818" customWidth="1"/>
    <col min="84" max="84" width="4.70909090909091" customWidth="1"/>
    <col min="85" max="85" width="4.85454545454545" customWidth="1"/>
    <col min="86" max="86" width="5.13636363636364" customWidth="1"/>
    <col min="87" max="87" width="4.70909090909091" customWidth="1"/>
    <col min="88" max="88" width="6" customWidth="1"/>
    <col min="89" max="90" width="5" customWidth="1"/>
    <col min="91" max="91" width="4.85454545454545" customWidth="1"/>
    <col min="92" max="92" width="5.57272727272727" customWidth="1"/>
    <col min="93" max="94" width="5.28181818181818" customWidth="1"/>
    <col min="95" max="95" width="4.85454545454545" customWidth="1"/>
    <col min="96" max="97" width="5.42727272727273" customWidth="1"/>
    <col min="98" max="98" width="5" customWidth="1"/>
    <col min="99" max="99" width="5.28181818181818" customWidth="1"/>
    <col min="100" max="100" width="5" customWidth="1"/>
    <col min="101" max="101" width="4.42727272727273" customWidth="1"/>
    <col min="102" max="103" width="4.85454545454545" customWidth="1"/>
    <col min="104" max="104" width="4.70909090909091" customWidth="1"/>
    <col min="105" max="105" width="5.28181818181818" customWidth="1"/>
    <col min="106" max="107" width="5.13636363636364" customWidth="1"/>
    <col min="108" max="108" width="5.28181818181818" customWidth="1"/>
    <col min="109" max="109" width="5.57272727272727" customWidth="1"/>
    <col min="110" max="110" width="5" customWidth="1"/>
    <col min="111" max="111" width="5.28181818181818" customWidth="1"/>
    <col min="112" max="112" width="6.42727272727273" customWidth="1"/>
    <col min="113" max="113" width="6" customWidth="1"/>
    <col min="114" max="114" width="5.28181818181818" customWidth="1"/>
    <col min="115" max="115" width="6.28181818181818" customWidth="1"/>
    <col min="116" max="116" width="5.70909090909091" customWidth="1"/>
    <col min="117" max="118" width="4.85454545454545" customWidth="1"/>
    <col min="119" max="119" width="4.70909090909091" customWidth="1"/>
    <col min="120" max="120" width="5.13636363636364" customWidth="1"/>
    <col min="121" max="121" width="5.85454545454545" customWidth="1"/>
    <col min="122" max="122" width="4.85454545454545" customWidth="1"/>
  </cols>
  <sheetData>
    <row r="1" spans="1:254">
      <c r="A1" s="48" t="s">
        <v>215</v>
      </c>
      <c r="B1" s="49" t="s">
        <v>216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</row>
    <row r="2" spans="1:254">
      <c r="A2" s="52" t="s">
        <v>217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</row>
    <row r="3" spans="1:254">
      <c r="A3" s="54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</row>
    <row r="4" spans="1:254">
      <c r="A4" s="54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</row>
    <row r="5" ht="15.75" customHeight="1" spans="1:254">
      <c r="A5" s="24" t="s">
        <v>3</v>
      </c>
      <c r="B5" s="24" t="s">
        <v>4</v>
      </c>
      <c r="C5" s="55" t="s">
        <v>218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 t="s">
        <v>6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7" t="s">
        <v>7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 t="s">
        <v>8</v>
      </c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5" t="s">
        <v>219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</row>
    <row r="6" ht="15.75" customHeight="1" spans="1:254">
      <c r="A6" s="24"/>
      <c r="B6" s="24"/>
      <c r="C6" s="24" t="s">
        <v>10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 t="s">
        <v>11</v>
      </c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 t="s">
        <v>12</v>
      </c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6" t="s">
        <v>13</v>
      </c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4" t="s">
        <v>220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 t="s">
        <v>14</v>
      </c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58" t="s">
        <v>221</v>
      </c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 t="s">
        <v>222</v>
      </c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 t="s">
        <v>15</v>
      </c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9" t="s">
        <v>16</v>
      </c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</row>
    <row r="7" ht="0.75" customHeight="1" spans="1:25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</row>
    <row r="8" hidden="1" spans="1:254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</row>
    <row r="9" hidden="1" spans="1:25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</row>
    <row r="10" hidden="1" spans="1:254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</row>
    <row r="11" hidden="1" spans="1:254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</row>
    <row r="12" spans="1:254">
      <c r="A12" s="24"/>
      <c r="B12" s="24"/>
      <c r="C12" s="24" t="s">
        <v>223</v>
      </c>
      <c r="D12" s="24" t="s">
        <v>20</v>
      </c>
      <c r="E12" s="24" t="s">
        <v>21</v>
      </c>
      <c r="F12" s="24" t="s">
        <v>224</v>
      </c>
      <c r="G12" s="24" t="s">
        <v>23</v>
      </c>
      <c r="H12" s="24" t="s">
        <v>24</v>
      </c>
      <c r="I12" s="24" t="s">
        <v>225</v>
      </c>
      <c r="J12" s="24" t="s">
        <v>26</v>
      </c>
      <c r="K12" s="24" t="s">
        <v>27</v>
      </c>
      <c r="L12" s="24" t="s">
        <v>226</v>
      </c>
      <c r="M12" s="24" t="s">
        <v>26</v>
      </c>
      <c r="N12" s="24" t="s">
        <v>27</v>
      </c>
      <c r="O12" s="24" t="s">
        <v>227</v>
      </c>
      <c r="P12" s="24"/>
      <c r="Q12" s="24"/>
      <c r="R12" s="24" t="s">
        <v>20</v>
      </c>
      <c r="S12" s="24"/>
      <c r="T12" s="24"/>
      <c r="U12" s="24" t="s">
        <v>228</v>
      </c>
      <c r="V12" s="24"/>
      <c r="W12" s="24"/>
      <c r="X12" s="24" t="s">
        <v>29</v>
      </c>
      <c r="Y12" s="24"/>
      <c r="Z12" s="24"/>
      <c r="AA12" s="24" t="s">
        <v>23</v>
      </c>
      <c r="AB12" s="24"/>
      <c r="AC12" s="24"/>
      <c r="AD12" s="24" t="s">
        <v>24</v>
      </c>
      <c r="AE12" s="24"/>
      <c r="AF12" s="24"/>
      <c r="AG12" s="59" t="s">
        <v>34</v>
      </c>
      <c r="AH12" s="59"/>
      <c r="AI12" s="59"/>
      <c r="AJ12" s="24" t="s">
        <v>26</v>
      </c>
      <c r="AK12" s="24"/>
      <c r="AL12" s="24"/>
      <c r="AM12" s="59" t="s">
        <v>229</v>
      </c>
      <c r="AN12" s="59"/>
      <c r="AO12" s="59"/>
      <c r="AP12" s="59" t="s">
        <v>230</v>
      </c>
      <c r="AQ12" s="59"/>
      <c r="AR12" s="59"/>
      <c r="AS12" s="59" t="s">
        <v>231</v>
      </c>
      <c r="AT12" s="59"/>
      <c r="AU12" s="59"/>
      <c r="AV12" s="59" t="s">
        <v>232</v>
      </c>
      <c r="AW12" s="59"/>
      <c r="AX12" s="59"/>
      <c r="AY12" s="59" t="s">
        <v>233</v>
      </c>
      <c r="AZ12" s="59"/>
      <c r="BA12" s="59"/>
      <c r="BB12" s="59" t="s">
        <v>234</v>
      </c>
      <c r="BC12" s="59"/>
      <c r="BD12" s="59"/>
      <c r="BE12" s="59" t="s">
        <v>235</v>
      </c>
      <c r="BF12" s="59"/>
      <c r="BG12" s="59"/>
      <c r="BH12" s="59" t="s">
        <v>236</v>
      </c>
      <c r="BI12" s="59"/>
      <c r="BJ12" s="59"/>
      <c r="BK12" s="59" t="s">
        <v>237</v>
      </c>
      <c r="BL12" s="59"/>
      <c r="BM12" s="59"/>
      <c r="BN12" s="59" t="s">
        <v>238</v>
      </c>
      <c r="BO12" s="59"/>
      <c r="BP12" s="59"/>
      <c r="BQ12" s="59" t="s">
        <v>239</v>
      </c>
      <c r="BR12" s="59"/>
      <c r="BS12" s="59"/>
      <c r="BT12" s="59" t="s">
        <v>240</v>
      </c>
      <c r="BU12" s="59"/>
      <c r="BV12" s="59"/>
      <c r="BW12" s="59" t="s">
        <v>241</v>
      </c>
      <c r="BX12" s="59"/>
      <c r="BY12" s="59"/>
      <c r="BZ12" s="59" t="s">
        <v>242</v>
      </c>
      <c r="CA12" s="59"/>
      <c r="CB12" s="59"/>
      <c r="CC12" s="59" t="s">
        <v>243</v>
      </c>
      <c r="CD12" s="59"/>
      <c r="CE12" s="59"/>
      <c r="CF12" s="59" t="s">
        <v>244</v>
      </c>
      <c r="CG12" s="59"/>
      <c r="CH12" s="59"/>
      <c r="CI12" s="59" t="s">
        <v>245</v>
      </c>
      <c r="CJ12" s="59"/>
      <c r="CK12" s="59"/>
      <c r="CL12" s="59" t="s">
        <v>246</v>
      </c>
      <c r="CM12" s="59"/>
      <c r="CN12" s="59"/>
      <c r="CO12" s="59" t="s">
        <v>247</v>
      </c>
      <c r="CP12" s="59"/>
      <c r="CQ12" s="59"/>
      <c r="CR12" s="59" t="s">
        <v>248</v>
      </c>
      <c r="CS12" s="59"/>
      <c r="CT12" s="59"/>
      <c r="CU12" s="59" t="s">
        <v>249</v>
      </c>
      <c r="CV12" s="59"/>
      <c r="CW12" s="59"/>
      <c r="CX12" s="59" t="s">
        <v>250</v>
      </c>
      <c r="CY12" s="59"/>
      <c r="CZ12" s="59"/>
      <c r="DA12" s="59" t="s">
        <v>251</v>
      </c>
      <c r="DB12" s="59"/>
      <c r="DC12" s="59"/>
      <c r="DD12" s="59" t="s">
        <v>252</v>
      </c>
      <c r="DE12" s="59"/>
      <c r="DF12" s="59"/>
      <c r="DG12" s="59" t="s">
        <v>253</v>
      </c>
      <c r="DH12" s="59"/>
      <c r="DI12" s="59"/>
      <c r="DJ12" s="59" t="s">
        <v>254</v>
      </c>
      <c r="DK12" s="59"/>
      <c r="DL12" s="59"/>
      <c r="DM12" s="59" t="s">
        <v>255</v>
      </c>
      <c r="DN12" s="59"/>
      <c r="DO12" s="59"/>
      <c r="DP12" s="59" t="s">
        <v>256</v>
      </c>
      <c r="DQ12" s="59"/>
      <c r="DR12" s="59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</row>
    <row r="13" ht="59.25" customHeight="1" spans="1:254">
      <c r="A13" s="24"/>
      <c r="B13" s="24"/>
      <c r="C13" s="24" t="s">
        <v>257</v>
      </c>
      <c r="D13" s="24"/>
      <c r="E13" s="24"/>
      <c r="F13" s="24" t="s">
        <v>258</v>
      </c>
      <c r="G13" s="24"/>
      <c r="H13" s="24"/>
      <c r="I13" s="24" t="s">
        <v>259</v>
      </c>
      <c r="J13" s="24"/>
      <c r="K13" s="24"/>
      <c r="L13" s="24" t="s">
        <v>260</v>
      </c>
      <c r="M13" s="24"/>
      <c r="N13" s="24"/>
      <c r="O13" s="24" t="s">
        <v>261</v>
      </c>
      <c r="P13" s="24"/>
      <c r="Q13" s="24"/>
      <c r="R13" s="24" t="s">
        <v>262</v>
      </c>
      <c r="S13" s="24"/>
      <c r="T13" s="24"/>
      <c r="U13" s="24" t="s">
        <v>263</v>
      </c>
      <c r="V13" s="24"/>
      <c r="W13" s="24"/>
      <c r="X13" s="24" t="s">
        <v>264</v>
      </c>
      <c r="Y13" s="24"/>
      <c r="Z13" s="24"/>
      <c r="AA13" s="24" t="s">
        <v>265</v>
      </c>
      <c r="AB13" s="24"/>
      <c r="AC13" s="24"/>
      <c r="AD13" s="24" t="s">
        <v>266</v>
      </c>
      <c r="AE13" s="24"/>
      <c r="AF13" s="24"/>
      <c r="AG13" s="24" t="s">
        <v>267</v>
      </c>
      <c r="AH13" s="24"/>
      <c r="AI13" s="24"/>
      <c r="AJ13" s="24" t="s">
        <v>268</v>
      </c>
      <c r="AK13" s="24"/>
      <c r="AL13" s="24"/>
      <c r="AM13" s="24" t="s">
        <v>269</v>
      </c>
      <c r="AN13" s="24"/>
      <c r="AO13" s="24"/>
      <c r="AP13" s="24" t="s">
        <v>270</v>
      </c>
      <c r="AQ13" s="24"/>
      <c r="AR13" s="24"/>
      <c r="AS13" s="24" t="s">
        <v>271</v>
      </c>
      <c r="AT13" s="24"/>
      <c r="AU13" s="24"/>
      <c r="AV13" s="24" t="s">
        <v>272</v>
      </c>
      <c r="AW13" s="24"/>
      <c r="AX13" s="24"/>
      <c r="AY13" s="24" t="s">
        <v>273</v>
      </c>
      <c r="AZ13" s="24"/>
      <c r="BA13" s="24"/>
      <c r="BB13" s="24" t="s">
        <v>274</v>
      </c>
      <c r="BC13" s="24"/>
      <c r="BD13" s="24"/>
      <c r="BE13" s="24" t="s">
        <v>275</v>
      </c>
      <c r="BF13" s="24"/>
      <c r="BG13" s="24"/>
      <c r="BH13" s="24" t="s">
        <v>276</v>
      </c>
      <c r="BI13" s="24"/>
      <c r="BJ13" s="24"/>
      <c r="BK13" s="24" t="s">
        <v>277</v>
      </c>
      <c r="BL13" s="24"/>
      <c r="BM13" s="24"/>
      <c r="BN13" s="24" t="s">
        <v>278</v>
      </c>
      <c r="BO13" s="24"/>
      <c r="BP13" s="24"/>
      <c r="BQ13" s="24" t="s">
        <v>279</v>
      </c>
      <c r="BR13" s="24"/>
      <c r="BS13" s="24"/>
      <c r="BT13" s="24" t="s">
        <v>280</v>
      </c>
      <c r="BU13" s="24"/>
      <c r="BV13" s="24"/>
      <c r="BW13" s="24" t="s">
        <v>281</v>
      </c>
      <c r="BX13" s="24"/>
      <c r="BY13" s="24"/>
      <c r="BZ13" s="24" t="s">
        <v>282</v>
      </c>
      <c r="CA13" s="24"/>
      <c r="CB13" s="24"/>
      <c r="CC13" s="24" t="s">
        <v>283</v>
      </c>
      <c r="CD13" s="24"/>
      <c r="CE13" s="24"/>
      <c r="CF13" s="24" t="s">
        <v>284</v>
      </c>
      <c r="CG13" s="24"/>
      <c r="CH13" s="24"/>
      <c r="CI13" s="24" t="s">
        <v>285</v>
      </c>
      <c r="CJ13" s="24"/>
      <c r="CK13" s="24"/>
      <c r="CL13" s="24" t="s">
        <v>286</v>
      </c>
      <c r="CM13" s="24"/>
      <c r="CN13" s="24"/>
      <c r="CO13" s="24" t="s">
        <v>287</v>
      </c>
      <c r="CP13" s="24"/>
      <c r="CQ13" s="24"/>
      <c r="CR13" s="24" t="s">
        <v>288</v>
      </c>
      <c r="CS13" s="24"/>
      <c r="CT13" s="24"/>
      <c r="CU13" s="24" t="s">
        <v>289</v>
      </c>
      <c r="CV13" s="24"/>
      <c r="CW13" s="24"/>
      <c r="CX13" s="24" t="s">
        <v>290</v>
      </c>
      <c r="CY13" s="24"/>
      <c r="CZ13" s="24"/>
      <c r="DA13" s="24" t="s">
        <v>291</v>
      </c>
      <c r="DB13" s="24"/>
      <c r="DC13" s="24"/>
      <c r="DD13" s="24" t="s">
        <v>292</v>
      </c>
      <c r="DE13" s="24"/>
      <c r="DF13" s="24"/>
      <c r="DG13" s="24" t="s">
        <v>293</v>
      </c>
      <c r="DH13" s="24"/>
      <c r="DI13" s="24"/>
      <c r="DJ13" s="24" t="s">
        <v>294</v>
      </c>
      <c r="DK13" s="24"/>
      <c r="DL13" s="24"/>
      <c r="DM13" s="24" t="s">
        <v>295</v>
      </c>
      <c r="DN13" s="24"/>
      <c r="DO13" s="24"/>
      <c r="DP13" s="24" t="s">
        <v>296</v>
      </c>
      <c r="DQ13" s="24"/>
      <c r="DR13" s="24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</row>
    <row r="14" ht="109.5" customHeight="1" spans="1:254">
      <c r="A14" s="24"/>
      <c r="B14" s="24"/>
      <c r="C14" s="26" t="s">
        <v>297</v>
      </c>
      <c r="D14" s="26" t="s">
        <v>298</v>
      </c>
      <c r="E14" s="26" t="s">
        <v>299</v>
      </c>
      <c r="F14" s="26" t="s">
        <v>117</v>
      </c>
      <c r="G14" s="26" t="s">
        <v>157</v>
      </c>
      <c r="H14" s="26" t="s">
        <v>158</v>
      </c>
      <c r="I14" s="26" t="s">
        <v>300</v>
      </c>
      <c r="J14" s="26" t="s">
        <v>301</v>
      </c>
      <c r="K14" s="26" t="s">
        <v>302</v>
      </c>
      <c r="L14" s="26" t="s">
        <v>303</v>
      </c>
      <c r="M14" s="26" t="s">
        <v>304</v>
      </c>
      <c r="N14" s="26" t="s">
        <v>305</v>
      </c>
      <c r="O14" s="26" t="s">
        <v>306</v>
      </c>
      <c r="P14" s="26" t="s">
        <v>142</v>
      </c>
      <c r="Q14" s="26" t="s">
        <v>143</v>
      </c>
      <c r="R14" s="26" t="s">
        <v>307</v>
      </c>
      <c r="S14" s="26" t="s">
        <v>308</v>
      </c>
      <c r="T14" s="26" t="s">
        <v>309</v>
      </c>
      <c r="U14" s="26" t="s">
        <v>139</v>
      </c>
      <c r="V14" s="26" t="s">
        <v>308</v>
      </c>
      <c r="W14" s="26" t="s">
        <v>127</v>
      </c>
      <c r="X14" s="26" t="s">
        <v>310</v>
      </c>
      <c r="Y14" s="26" t="s">
        <v>311</v>
      </c>
      <c r="Z14" s="26" t="s">
        <v>312</v>
      </c>
      <c r="AA14" s="26" t="s">
        <v>187</v>
      </c>
      <c r="AB14" s="26" t="s">
        <v>313</v>
      </c>
      <c r="AC14" s="26" t="s">
        <v>309</v>
      </c>
      <c r="AD14" s="26" t="s">
        <v>314</v>
      </c>
      <c r="AE14" s="26" t="s">
        <v>315</v>
      </c>
      <c r="AF14" s="26" t="s">
        <v>316</v>
      </c>
      <c r="AG14" s="26" t="s">
        <v>317</v>
      </c>
      <c r="AH14" s="26" t="s">
        <v>318</v>
      </c>
      <c r="AI14" s="26" t="s">
        <v>319</v>
      </c>
      <c r="AJ14" s="26" t="s">
        <v>320</v>
      </c>
      <c r="AK14" s="26" t="s">
        <v>321</v>
      </c>
      <c r="AL14" s="26" t="s">
        <v>322</v>
      </c>
      <c r="AM14" s="26" t="s">
        <v>323</v>
      </c>
      <c r="AN14" s="26" t="s">
        <v>157</v>
      </c>
      <c r="AO14" s="26" t="s">
        <v>324</v>
      </c>
      <c r="AP14" s="26" t="s">
        <v>325</v>
      </c>
      <c r="AQ14" s="26" t="s">
        <v>326</v>
      </c>
      <c r="AR14" s="26" t="s">
        <v>327</v>
      </c>
      <c r="AS14" s="26" t="s">
        <v>328</v>
      </c>
      <c r="AT14" s="26" t="s">
        <v>329</v>
      </c>
      <c r="AU14" s="26" t="s">
        <v>330</v>
      </c>
      <c r="AV14" s="26" t="s">
        <v>331</v>
      </c>
      <c r="AW14" s="26" t="s">
        <v>332</v>
      </c>
      <c r="AX14" s="26" t="s">
        <v>333</v>
      </c>
      <c r="AY14" s="26" t="s">
        <v>334</v>
      </c>
      <c r="AZ14" s="26" t="s">
        <v>335</v>
      </c>
      <c r="BA14" s="26" t="s">
        <v>336</v>
      </c>
      <c r="BB14" s="26" t="s">
        <v>337</v>
      </c>
      <c r="BC14" s="26" t="s">
        <v>308</v>
      </c>
      <c r="BD14" s="26" t="s">
        <v>338</v>
      </c>
      <c r="BE14" s="26" t="s">
        <v>339</v>
      </c>
      <c r="BF14" s="26" t="s">
        <v>113</v>
      </c>
      <c r="BG14" s="26" t="s">
        <v>340</v>
      </c>
      <c r="BH14" s="26" t="s">
        <v>106</v>
      </c>
      <c r="BI14" s="26" t="s">
        <v>341</v>
      </c>
      <c r="BJ14" s="26" t="s">
        <v>342</v>
      </c>
      <c r="BK14" s="26" t="s">
        <v>343</v>
      </c>
      <c r="BL14" s="26" t="s">
        <v>344</v>
      </c>
      <c r="BM14" s="26" t="s">
        <v>345</v>
      </c>
      <c r="BN14" s="26" t="s">
        <v>346</v>
      </c>
      <c r="BO14" s="26" t="s">
        <v>107</v>
      </c>
      <c r="BP14" s="26" t="s">
        <v>108</v>
      </c>
      <c r="BQ14" s="26" t="s">
        <v>347</v>
      </c>
      <c r="BR14" s="26" t="s">
        <v>113</v>
      </c>
      <c r="BS14" s="26" t="s">
        <v>324</v>
      </c>
      <c r="BT14" s="26" t="s">
        <v>348</v>
      </c>
      <c r="BU14" s="26" t="s">
        <v>349</v>
      </c>
      <c r="BV14" s="26" t="s">
        <v>350</v>
      </c>
      <c r="BW14" s="26" t="s">
        <v>351</v>
      </c>
      <c r="BX14" s="26" t="s">
        <v>352</v>
      </c>
      <c r="BY14" s="26" t="s">
        <v>353</v>
      </c>
      <c r="BZ14" s="26" t="s">
        <v>354</v>
      </c>
      <c r="CA14" s="26" t="s">
        <v>355</v>
      </c>
      <c r="CB14" s="26" t="s">
        <v>356</v>
      </c>
      <c r="CC14" s="26" t="s">
        <v>357</v>
      </c>
      <c r="CD14" s="26" t="s">
        <v>358</v>
      </c>
      <c r="CE14" s="26" t="s">
        <v>359</v>
      </c>
      <c r="CF14" s="26" t="s">
        <v>360</v>
      </c>
      <c r="CG14" s="26" t="s">
        <v>361</v>
      </c>
      <c r="CH14" s="26" t="s">
        <v>161</v>
      </c>
      <c r="CI14" s="26" t="s">
        <v>362</v>
      </c>
      <c r="CJ14" s="26" t="s">
        <v>363</v>
      </c>
      <c r="CK14" s="26" t="s">
        <v>180</v>
      </c>
      <c r="CL14" s="26" t="s">
        <v>364</v>
      </c>
      <c r="CM14" s="26" t="s">
        <v>365</v>
      </c>
      <c r="CN14" s="26" t="s">
        <v>366</v>
      </c>
      <c r="CO14" s="26" t="s">
        <v>367</v>
      </c>
      <c r="CP14" s="26" t="s">
        <v>368</v>
      </c>
      <c r="CQ14" s="26" t="s">
        <v>369</v>
      </c>
      <c r="CR14" s="26" t="s">
        <v>370</v>
      </c>
      <c r="CS14" s="26" t="s">
        <v>371</v>
      </c>
      <c r="CT14" s="26" t="s">
        <v>372</v>
      </c>
      <c r="CU14" s="26" t="s">
        <v>373</v>
      </c>
      <c r="CV14" s="26" t="s">
        <v>374</v>
      </c>
      <c r="CW14" s="26" t="s">
        <v>375</v>
      </c>
      <c r="CX14" s="26" t="s">
        <v>376</v>
      </c>
      <c r="CY14" s="26" t="s">
        <v>377</v>
      </c>
      <c r="CZ14" s="26" t="s">
        <v>378</v>
      </c>
      <c r="DA14" s="26" t="s">
        <v>379</v>
      </c>
      <c r="DB14" s="26" t="s">
        <v>380</v>
      </c>
      <c r="DC14" s="26" t="s">
        <v>381</v>
      </c>
      <c r="DD14" s="26" t="s">
        <v>382</v>
      </c>
      <c r="DE14" s="26" t="s">
        <v>383</v>
      </c>
      <c r="DF14" s="26" t="s">
        <v>168</v>
      </c>
      <c r="DG14" s="26" t="s">
        <v>384</v>
      </c>
      <c r="DH14" s="26" t="s">
        <v>385</v>
      </c>
      <c r="DI14" s="26" t="s">
        <v>386</v>
      </c>
      <c r="DJ14" s="26" t="s">
        <v>387</v>
      </c>
      <c r="DK14" s="26" t="s">
        <v>388</v>
      </c>
      <c r="DL14" s="26" t="s">
        <v>389</v>
      </c>
      <c r="DM14" s="26" t="s">
        <v>390</v>
      </c>
      <c r="DN14" s="26" t="s">
        <v>391</v>
      </c>
      <c r="DO14" s="26" t="s">
        <v>392</v>
      </c>
      <c r="DP14" s="26" t="s">
        <v>393</v>
      </c>
      <c r="DQ14" s="26" t="s">
        <v>394</v>
      </c>
      <c r="DR14" s="26" t="s">
        <v>395</v>
      </c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</row>
    <row r="15" ht="15.5" spans="1:254">
      <c r="A15" s="61">
        <v>1</v>
      </c>
      <c r="B15" s="62" t="s">
        <v>396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/>
      <c r="M15" s="60">
        <v>1</v>
      </c>
      <c r="N15" s="60"/>
      <c r="O15" s="60"/>
      <c r="P15" s="60">
        <v>1</v>
      </c>
      <c r="Q15" s="60"/>
      <c r="R15" s="60">
        <v>1</v>
      </c>
      <c r="S15" s="60"/>
      <c r="T15" s="60"/>
      <c r="U15" s="60">
        <v>1</v>
      </c>
      <c r="V15" s="60"/>
      <c r="W15" s="60"/>
      <c r="X15" s="60">
        <v>1</v>
      </c>
      <c r="Y15" s="60"/>
      <c r="Z15" s="60"/>
      <c r="AA15" s="60">
        <v>1</v>
      </c>
      <c r="AB15" s="60"/>
      <c r="AC15" s="60"/>
      <c r="AD15" s="60">
        <v>1</v>
      </c>
      <c r="AE15" s="60"/>
      <c r="AF15" s="60"/>
      <c r="AG15" s="60"/>
      <c r="AH15" s="60">
        <v>1</v>
      </c>
      <c r="AI15" s="60"/>
      <c r="AJ15" s="60">
        <v>1</v>
      </c>
      <c r="AK15" s="60"/>
      <c r="AL15" s="60"/>
      <c r="AM15" s="60"/>
      <c r="AN15" s="60">
        <v>1</v>
      </c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>
        <v>1</v>
      </c>
      <c r="AZ15" s="60"/>
      <c r="BA15" s="60"/>
      <c r="BB15" s="60">
        <v>1</v>
      </c>
      <c r="BC15" s="60"/>
      <c r="BD15" s="60"/>
      <c r="BE15" s="60">
        <v>1</v>
      </c>
      <c r="BF15" s="60"/>
      <c r="BG15" s="60"/>
      <c r="BH15" s="60"/>
      <c r="BI15" s="60">
        <v>1</v>
      </c>
      <c r="BJ15" s="60"/>
      <c r="BK15" s="60"/>
      <c r="BL15" s="60">
        <v>1</v>
      </c>
      <c r="BM15" s="60"/>
      <c r="BN15" s="60">
        <v>1</v>
      </c>
      <c r="BO15" s="60"/>
      <c r="BP15" s="60"/>
      <c r="BQ15" s="60">
        <v>1</v>
      </c>
      <c r="BR15" s="60"/>
      <c r="BS15" s="60"/>
      <c r="BT15" s="60"/>
      <c r="BU15" s="60">
        <v>1</v>
      </c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/>
      <c r="CJ15" s="60">
        <v>1</v>
      </c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/>
      <c r="DE15" s="60">
        <v>1</v>
      </c>
      <c r="DF15" s="60"/>
      <c r="DG15" s="60">
        <v>1</v>
      </c>
      <c r="DH15" s="60"/>
      <c r="DI15" s="60"/>
      <c r="DJ15" s="60">
        <v>1</v>
      </c>
      <c r="DK15" s="60"/>
      <c r="DL15" s="60"/>
      <c r="DM15" s="60"/>
      <c r="DN15" s="60">
        <v>1</v>
      </c>
      <c r="DO15" s="60"/>
      <c r="DP15" s="60">
        <v>1</v>
      </c>
      <c r="DQ15" s="60"/>
      <c r="DR15" s="60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64">
        <v>2</v>
      </c>
      <c r="B16" s="65" t="s">
        <v>397</v>
      </c>
      <c r="C16" s="60"/>
      <c r="D16" s="60">
        <v>1</v>
      </c>
      <c r="E16" s="60"/>
      <c r="F16" s="60">
        <v>1</v>
      </c>
      <c r="G16" s="60"/>
      <c r="H16" s="60"/>
      <c r="I16" s="60">
        <v>1</v>
      </c>
      <c r="J16" s="60"/>
      <c r="K16" s="60"/>
      <c r="L16" s="60"/>
      <c r="M16" s="60">
        <v>1</v>
      </c>
      <c r="N16" s="60"/>
      <c r="O16" s="60"/>
      <c r="P16" s="60">
        <v>1</v>
      </c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/>
      <c r="AH16" s="60">
        <v>1</v>
      </c>
      <c r="AI16" s="60"/>
      <c r="AJ16" s="60">
        <v>1</v>
      </c>
      <c r="AK16" s="60"/>
      <c r="AL16" s="60"/>
      <c r="AM16" s="60"/>
      <c r="AN16" s="60">
        <v>1</v>
      </c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/>
      <c r="BI16" s="60">
        <v>1</v>
      </c>
      <c r="BJ16" s="60"/>
      <c r="BK16" s="60"/>
      <c r="BL16" s="60">
        <v>1</v>
      </c>
      <c r="BM16" s="60"/>
      <c r="BN16" s="60">
        <v>1</v>
      </c>
      <c r="BO16" s="60"/>
      <c r="BP16" s="60"/>
      <c r="BQ16" s="60">
        <v>1</v>
      </c>
      <c r="BR16" s="60"/>
      <c r="BS16" s="60"/>
      <c r="BT16" s="60"/>
      <c r="BU16" s="60">
        <v>1</v>
      </c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/>
      <c r="CJ16" s="60">
        <v>1</v>
      </c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/>
      <c r="DE16" s="60">
        <v>1</v>
      </c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64">
        <v>3</v>
      </c>
      <c r="B17" s="65" t="s">
        <v>398</v>
      </c>
      <c r="C17" s="60"/>
      <c r="D17" s="60">
        <v>1</v>
      </c>
      <c r="E17" s="60"/>
      <c r="F17" s="60">
        <v>1</v>
      </c>
      <c r="G17" s="60"/>
      <c r="H17" s="60"/>
      <c r="I17" s="60">
        <v>1</v>
      </c>
      <c r="J17" s="60"/>
      <c r="K17" s="60"/>
      <c r="L17" s="60"/>
      <c r="M17" s="60">
        <v>1</v>
      </c>
      <c r="N17" s="60"/>
      <c r="O17" s="60"/>
      <c r="P17" s="60">
        <v>1</v>
      </c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/>
      <c r="AH17" s="60">
        <v>1</v>
      </c>
      <c r="AI17" s="60"/>
      <c r="AJ17" s="60">
        <v>1</v>
      </c>
      <c r="AK17" s="60"/>
      <c r="AL17" s="60"/>
      <c r="AM17" s="60"/>
      <c r="AN17" s="60">
        <v>1</v>
      </c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/>
      <c r="BI17" s="60">
        <v>1</v>
      </c>
      <c r="BJ17" s="60"/>
      <c r="BK17" s="60"/>
      <c r="BL17" s="60">
        <v>1</v>
      </c>
      <c r="BM17" s="60"/>
      <c r="BN17" s="60">
        <v>1</v>
      </c>
      <c r="BO17" s="60"/>
      <c r="BP17" s="60"/>
      <c r="BQ17" s="60">
        <v>1</v>
      </c>
      <c r="BR17" s="60"/>
      <c r="BS17" s="60"/>
      <c r="BT17" s="60"/>
      <c r="BU17" s="60">
        <v>1</v>
      </c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/>
      <c r="CJ17" s="60">
        <v>1</v>
      </c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/>
      <c r="DE17" s="60">
        <v>1</v>
      </c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64">
        <v>4</v>
      </c>
      <c r="B18" s="65" t="s">
        <v>399</v>
      </c>
      <c r="C18" s="60">
        <v>1</v>
      </c>
      <c r="D18" s="60"/>
      <c r="E18" s="60"/>
      <c r="F18" s="60">
        <v>1</v>
      </c>
      <c r="G18" s="60"/>
      <c r="H18" s="60"/>
      <c r="I18" s="60">
        <v>1</v>
      </c>
      <c r="J18" s="60"/>
      <c r="K18" s="60"/>
      <c r="L18" s="60"/>
      <c r="M18" s="60">
        <v>1</v>
      </c>
      <c r="N18" s="60"/>
      <c r="O18" s="60"/>
      <c r="P18" s="60">
        <v>1</v>
      </c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/>
      <c r="AH18" s="60">
        <v>1</v>
      </c>
      <c r="AI18" s="60"/>
      <c r="AJ18" s="60">
        <v>1</v>
      </c>
      <c r="AK18" s="60"/>
      <c r="AL18" s="60"/>
      <c r="AM18" s="60"/>
      <c r="AN18" s="60">
        <v>1</v>
      </c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>
        <v>1</v>
      </c>
      <c r="AZ18" s="60"/>
      <c r="BA18" s="60"/>
      <c r="BB18" s="60">
        <v>1</v>
      </c>
      <c r="BC18" s="60"/>
      <c r="BD18" s="60"/>
      <c r="BE18" s="60">
        <v>1</v>
      </c>
      <c r="BF18" s="60"/>
      <c r="BG18" s="60"/>
      <c r="BH18" s="60"/>
      <c r="BI18" s="60">
        <v>1</v>
      </c>
      <c r="BJ18" s="60"/>
      <c r="BK18" s="60"/>
      <c r="BL18" s="60">
        <v>1</v>
      </c>
      <c r="BM18" s="60"/>
      <c r="BN18" s="60">
        <v>1</v>
      </c>
      <c r="BO18" s="60"/>
      <c r="BP18" s="60"/>
      <c r="BQ18" s="60">
        <v>1</v>
      </c>
      <c r="BR18" s="60"/>
      <c r="BS18" s="60"/>
      <c r="BT18" s="60"/>
      <c r="BU18" s="60">
        <v>1</v>
      </c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/>
      <c r="CJ18" s="60">
        <v>1</v>
      </c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/>
      <c r="DE18" s="60">
        <v>1</v>
      </c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64">
        <v>5</v>
      </c>
      <c r="B19" s="65" t="s">
        <v>400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/>
      <c r="M19" s="60">
        <v>1</v>
      </c>
      <c r="N19" s="60"/>
      <c r="O19" s="60"/>
      <c r="P19" s="60">
        <v>1</v>
      </c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/>
      <c r="AH19" s="60">
        <v>1</v>
      </c>
      <c r="AI19" s="60"/>
      <c r="AJ19" s="60">
        <v>1</v>
      </c>
      <c r="AK19" s="60"/>
      <c r="AL19" s="60"/>
      <c r="AM19" s="60"/>
      <c r="AN19" s="60">
        <v>1</v>
      </c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/>
      <c r="BI19" s="60">
        <v>1</v>
      </c>
      <c r="BJ19" s="60"/>
      <c r="BK19" s="60"/>
      <c r="BL19" s="60">
        <v>1</v>
      </c>
      <c r="BM19" s="60"/>
      <c r="BN19" s="60">
        <v>1</v>
      </c>
      <c r="BO19" s="60"/>
      <c r="BP19" s="60"/>
      <c r="BQ19" s="60">
        <v>1</v>
      </c>
      <c r="BR19" s="60"/>
      <c r="BS19" s="60"/>
      <c r="BT19" s="60"/>
      <c r="BU19" s="60">
        <v>1</v>
      </c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/>
      <c r="CJ19" s="60">
        <v>1</v>
      </c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/>
      <c r="DE19" s="60">
        <v>1</v>
      </c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64">
        <v>6</v>
      </c>
      <c r="B20" s="65" t="s">
        <v>401</v>
      </c>
      <c r="C20" s="60"/>
      <c r="D20" s="60">
        <v>1</v>
      </c>
      <c r="E20" s="60"/>
      <c r="F20" s="60">
        <v>1</v>
      </c>
      <c r="G20" s="60"/>
      <c r="H20" s="60"/>
      <c r="I20" s="60">
        <v>1</v>
      </c>
      <c r="J20" s="60"/>
      <c r="K20" s="60"/>
      <c r="L20" s="60"/>
      <c r="M20" s="60">
        <v>1</v>
      </c>
      <c r="N20" s="60"/>
      <c r="O20" s="60"/>
      <c r="P20" s="60">
        <v>1</v>
      </c>
      <c r="Q20" s="60"/>
      <c r="R20" s="60">
        <v>1</v>
      </c>
      <c r="S20" s="60"/>
      <c r="T20" s="60"/>
      <c r="U20" s="60"/>
      <c r="V20" s="60">
        <v>1</v>
      </c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/>
      <c r="AH20" s="60">
        <v>1</v>
      </c>
      <c r="AI20" s="60"/>
      <c r="AJ20" s="60">
        <v>1</v>
      </c>
      <c r="AK20" s="60"/>
      <c r="AL20" s="60"/>
      <c r="AM20" s="60"/>
      <c r="AN20" s="60">
        <v>1</v>
      </c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/>
      <c r="BI20" s="60">
        <v>1</v>
      </c>
      <c r="BJ20" s="60"/>
      <c r="BK20" s="60"/>
      <c r="BL20" s="60">
        <v>1</v>
      </c>
      <c r="BM20" s="60"/>
      <c r="BN20" s="60">
        <v>1</v>
      </c>
      <c r="BO20" s="60"/>
      <c r="BP20" s="60"/>
      <c r="BQ20" s="60">
        <v>1</v>
      </c>
      <c r="BR20" s="60"/>
      <c r="BS20" s="60"/>
      <c r="BT20" s="60"/>
      <c r="BU20" s="60">
        <v>1</v>
      </c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/>
      <c r="CJ20" s="60">
        <v>1</v>
      </c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/>
      <c r="DE20" s="60">
        <v>1</v>
      </c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5" spans="1:254">
      <c r="A21" s="64">
        <v>7</v>
      </c>
      <c r="B21" s="65" t="s">
        <v>402</v>
      </c>
      <c r="C21" s="60"/>
      <c r="D21" s="60">
        <v>1</v>
      </c>
      <c r="E21" s="60"/>
      <c r="F21" s="60">
        <v>1</v>
      </c>
      <c r="G21" s="60"/>
      <c r="H21" s="60"/>
      <c r="I21" s="60">
        <v>1</v>
      </c>
      <c r="J21" s="60"/>
      <c r="K21" s="60"/>
      <c r="L21" s="60"/>
      <c r="M21" s="60">
        <v>1</v>
      </c>
      <c r="N21" s="60"/>
      <c r="O21" s="60"/>
      <c r="P21" s="60">
        <v>1</v>
      </c>
      <c r="Q21" s="60"/>
      <c r="R21" s="60">
        <v>1</v>
      </c>
      <c r="S21" s="60"/>
      <c r="T21" s="60"/>
      <c r="U21" s="60"/>
      <c r="V21" s="60">
        <v>1</v>
      </c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/>
      <c r="AH21" s="60">
        <v>1</v>
      </c>
      <c r="AI21" s="60"/>
      <c r="AJ21" s="60">
        <v>1</v>
      </c>
      <c r="AK21" s="60"/>
      <c r="AL21" s="60"/>
      <c r="AM21" s="60"/>
      <c r="AN21" s="60">
        <v>1</v>
      </c>
      <c r="AO21" s="60"/>
      <c r="AP21" s="60">
        <v>1</v>
      </c>
      <c r="AQ21" s="60"/>
      <c r="AR21" s="60"/>
      <c r="AS21" s="60"/>
      <c r="AT21" s="60">
        <v>1</v>
      </c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/>
      <c r="BI21" s="60">
        <v>1</v>
      </c>
      <c r="BJ21" s="60"/>
      <c r="BK21" s="60"/>
      <c r="BL21" s="60">
        <v>1</v>
      </c>
      <c r="BM21" s="60"/>
      <c r="BN21" s="60">
        <v>1</v>
      </c>
      <c r="BO21" s="60"/>
      <c r="BP21" s="60"/>
      <c r="BQ21" s="60">
        <v>1</v>
      </c>
      <c r="BR21" s="60"/>
      <c r="BS21" s="60"/>
      <c r="BT21" s="60"/>
      <c r="BU21" s="60">
        <v>1</v>
      </c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/>
      <c r="DE21" s="60">
        <v>1</v>
      </c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55">
        <v>8</v>
      </c>
      <c r="B22" s="60" t="s">
        <v>403</v>
      </c>
      <c r="C22" s="60"/>
      <c r="D22" s="60">
        <v>1</v>
      </c>
      <c r="E22" s="60"/>
      <c r="F22" s="60">
        <v>1</v>
      </c>
      <c r="G22" s="60"/>
      <c r="H22" s="60"/>
      <c r="I22" s="60">
        <v>1</v>
      </c>
      <c r="J22" s="60"/>
      <c r="K22" s="60"/>
      <c r="L22" s="60"/>
      <c r="M22" s="60">
        <v>1</v>
      </c>
      <c r="N22" s="60"/>
      <c r="O22" s="60"/>
      <c r="P22" s="60">
        <v>1</v>
      </c>
      <c r="Q22" s="60"/>
      <c r="R22" s="60">
        <v>1</v>
      </c>
      <c r="S22" s="60"/>
      <c r="T22" s="60"/>
      <c r="U22" s="60"/>
      <c r="V22" s="60">
        <v>1</v>
      </c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/>
      <c r="AH22" s="60">
        <v>1</v>
      </c>
      <c r="AI22" s="60"/>
      <c r="AJ22" s="60">
        <v>1</v>
      </c>
      <c r="AK22" s="60"/>
      <c r="AL22" s="60"/>
      <c r="AM22" s="60"/>
      <c r="AN22" s="60">
        <v>1</v>
      </c>
      <c r="AO22" s="60"/>
      <c r="AP22" s="60">
        <v>1</v>
      </c>
      <c r="AQ22" s="60"/>
      <c r="AR22" s="60"/>
      <c r="AS22" s="60"/>
      <c r="AT22" s="60">
        <v>1</v>
      </c>
      <c r="AU22" s="60"/>
      <c r="AV22" s="60">
        <v>1</v>
      </c>
      <c r="AW22" s="60"/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/>
      <c r="BI22" s="60">
        <v>1</v>
      </c>
      <c r="BJ22" s="60"/>
      <c r="BK22" s="60"/>
      <c r="BL22" s="60">
        <v>1</v>
      </c>
      <c r="BM22" s="60"/>
      <c r="BN22" s="60">
        <v>1</v>
      </c>
      <c r="BO22" s="60"/>
      <c r="BP22" s="60"/>
      <c r="BQ22" s="60">
        <v>1</v>
      </c>
      <c r="BR22" s="60"/>
      <c r="BS22" s="60"/>
      <c r="BT22" s="60"/>
      <c r="BU22" s="60">
        <v>1</v>
      </c>
      <c r="BV22" s="60"/>
      <c r="BW22" s="60">
        <v>1</v>
      </c>
      <c r="BX22" s="60"/>
      <c r="BY22" s="60"/>
      <c r="BZ22" s="60">
        <v>1</v>
      </c>
      <c r="CA22" s="60"/>
      <c r="CB22" s="60"/>
      <c r="CC22" s="60">
        <v>1</v>
      </c>
      <c r="CD22" s="60"/>
      <c r="CE22" s="60"/>
      <c r="CF22" s="60">
        <v>1</v>
      </c>
      <c r="CG22" s="60"/>
      <c r="CH22" s="60"/>
      <c r="CI22" s="60">
        <v>1</v>
      </c>
      <c r="CJ22" s="60"/>
      <c r="CK22" s="60"/>
      <c r="CL22" s="60"/>
      <c r="CM22" s="60">
        <v>1</v>
      </c>
      <c r="CN22" s="60"/>
      <c r="CO22" s="60">
        <v>1</v>
      </c>
      <c r="CP22" s="60"/>
      <c r="CQ22" s="60"/>
      <c r="CR22" s="60">
        <v>1</v>
      </c>
      <c r="CS22" s="60"/>
      <c r="CT22" s="60"/>
      <c r="CU22" s="60">
        <v>1</v>
      </c>
      <c r="CV22" s="60"/>
      <c r="CW22" s="60"/>
      <c r="CX22" s="60">
        <v>1</v>
      </c>
      <c r="CY22" s="60"/>
      <c r="CZ22" s="60"/>
      <c r="DA22" s="60">
        <v>1</v>
      </c>
      <c r="DB22" s="60"/>
      <c r="DC22" s="60"/>
      <c r="DD22" s="60"/>
      <c r="DE22" s="60">
        <v>1</v>
      </c>
      <c r="DF22" s="60"/>
      <c r="DG22" s="60">
        <v>1</v>
      </c>
      <c r="DH22" s="60"/>
      <c r="DI22" s="60"/>
      <c r="DJ22" s="60">
        <v>1</v>
      </c>
      <c r="DK22" s="60"/>
      <c r="DL22" s="60"/>
      <c r="DM22" s="60">
        <v>1</v>
      </c>
      <c r="DN22" s="60"/>
      <c r="DO22" s="60"/>
      <c r="DP22" s="60">
        <v>1</v>
      </c>
      <c r="DQ22" s="60"/>
      <c r="DR22" s="60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</row>
    <row r="23" spans="1:254">
      <c r="A23" s="55">
        <v>9</v>
      </c>
      <c r="B23" s="60" t="s">
        <v>404</v>
      </c>
      <c r="C23" s="60"/>
      <c r="D23" s="60">
        <v>1</v>
      </c>
      <c r="E23" s="60"/>
      <c r="F23" s="60"/>
      <c r="G23" s="60">
        <v>1</v>
      </c>
      <c r="H23" s="60"/>
      <c r="I23" s="60">
        <v>1</v>
      </c>
      <c r="J23" s="60"/>
      <c r="K23" s="60"/>
      <c r="L23" s="60"/>
      <c r="M23" s="60">
        <v>1</v>
      </c>
      <c r="N23" s="60"/>
      <c r="O23" s="60"/>
      <c r="P23" s="60">
        <v>1</v>
      </c>
      <c r="Q23" s="60"/>
      <c r="R23" s="60"/>
      <c r="S23" s="60">
        <v>1</v>
      </c>
      <c r="T23" s="60"/>
      <c r="U23" s="60"/>
      <c r="V23" s="60">
        <v>1</v>
      </c>
      <c r="W23" s="60"/>
      <c r="X23" s="60">
        <v>1</v>
      </c>
      <c r="Y23" s="60"/>
      <c r="Z23" s="60"/>
      <c r="AA23" s="60">
        <v>1</v>
      </c>
      <c r="AB23" s="60"/>
      <c r="AC23" s="60"/>
      <c r="AD23" s="60">
        <v>1</v>
      </c>
      <c r="AE23" s="60"/>
      <c r="AF23" s="60"/>
      <c r="AG23" s="60"/>
      <c r="AH23" s="60">
        <v>1</v>
      </c>
      <c r="AI23" s="60"/>
      <c r="AJ23" s="60">
        <v>1</v>
      </c>
      <c r="AK23" s="60"/>
      <c r="AL23" s="60"/>
      <c r="AM23" s="60"/>
      <c r="AN23" s="60">
        <v>1</v>
      </c>
      <c r="AO23" s="60"/>
      <c r="AP23" s="60">
        <v>1</v>
      </c>
      <c r="AQ23" s="60"/>
      <c r="AR23" s="60"/>
      <c r="AS23" s="60"/>
      <c r="AT23" s="60">
        <v>1</v>
      </c>
      <c r="AU23" s="60"/>
      <c r="AV23" s="60">
        <v>1</v>
      </c>
      <c r="AW23" s="60"/>
      <c r="AX23" s="60"/>
      <c r="AY23" s="60">
        <v>1</v>
      </c>
      <c r="AZ23" s="60"/>
      <c r="BA23" s="60"/>
      <c r="BB23" s="60">
        <v>1</v>
      </c>
      <c r="BC23" s="60"/>
      <c r="BD23" s="60"/>
      <c r="BE23" s="60">
        <v>1</v>
      </c>
      <c r="BF23" s="60"/>
      <c r="BG23" s="60"/>
      <c r="BH23" s="60"/>
      <c r="BI23" s="60">
        <v>1</v>
      </c>
      <c r="BJ23" s="60"/>
      <c r="BK23" s="60"/>
      <c r="BL23" s="60">
        <v>1</v>
      </c>
      <c r="BM23" s="60"/>
      <c r="BN23" s="60">
        <v>1</v>
      </c>
      <c r="BO23" s="60"/>
      <c r="BP23" s="60"/>
      <c r="BQ23" s="60">
        <v>1</v>
      </c>
      <c r="BR23" s="60"/>
      <c r="BS23" s="60"/>
      <c r="BT23" s="60"/>
      <c r="BU23" s="60">
        <v>1</v>
      </c>
      <c r="BV23" s="60"/>
      <c r="BW23" s="60">
        <v>1</v>
      </c>
      <c r="BX23" s="60"/>
      <c r="BY23" s="60"/>
      <c r="BZ23" s="60">
        <v>1</v>
      </c>
      <c r="CA23" s="60"/>
      <c r="CB23" s="60"/>
      <c r="CC23" s="60">
        <v>1</v>
      </c>
      <c r="CD23" s="60"/>
      <c r="CE23" s="60"/>
      <c r="CF23" s="60">
        <v>1</v>
      </c>
      <c r="CG23" s="60"/>
      <c r="CH23" s="60"/>
      <c r="CI23" s="60">
        <v>1</v>
      </c>
      <c r="CJ23" s="60"/>
      <c r="CK23" s="60"/>
      <c r="CL23" s="60"/>
      <c r="CM23" s="60">
        <v>1</v>
      </c>
      <c r="CN23" s="60"/>
      <c r="CO23" s="60">
        <v>1</v>
      </c>
      <c r="CP23" s="60"/>
      <c r="CQ23" s="60"/>
      <c r="CR23" s="60">
        <v>1</v>
      </c>
      <c r="CS23" s="60"/>
      <c r="CT23" s="60"/>
      <c r="CU23" s="60">
        <v>1</v>
      </c>
      <c r="CV23" s="60"/>
      <c r="CW23" s="60"/>
      <c r="CX23" s="60">
        <v>1</v>
      </c>
      <c r="CY23" s="60"/>
      <c r="CZ23" s="60"/>
      <c r="DA23" s="60">
        <v>1</v>
      </c>
      <c r="DB23" s="60"/>
      <c r="DC23" s="60"/>
      <c r="DD23" s="60">
        <v>1</v>
      </c>
      <c r="DE23" s="60"/>
      <c r="DF23" s="60"/>
      <c r="DG23" s="60">
        <v>1</v>
      </c>
      <c r="DH23" s="60"/>
      <c r="DI23" s="60"/>
      <c r="DJ23" s="60">
        <v>1</v>
      </c>
      <c r="DK23" s="60"/>
      <c r="DL23" s="60"/>
      <c r="DM23" s="60">
        <v>1</v>
      </c>
      <c r="DN23" s="60"/>
      <c r="DO23" s="60"/>
      <c r="DP23" s="60"/>
      <c r="DQ23" s="60">
        <v>1</v>
      </c>
      <c r="DR23" s="60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</row>
    <row r="24" spans="1:254">
      <c r="A24" s="55">
        <v>10</v>
      </c>
      <c r="B24" s="60" t="s">
        <v>405</v>
      </c>
      <c r="C24" s="60"/>
      <c r="D24" s="60">
        <v>1</v>
      </c>
      <c r="E24" s="60"/>
      <c r="F24" s="60"/>
      <c r="G24" s="60">
        <v>1</v>
      </c>
      <c r="H24" s="60"/>
      <c r="I24" s="60">
        <v>1</v>
      </c>
      <c r="J24" s="60"/>
      <c r="K24" s="60"/>
      <c r="L24" s="60"/>
      <c r="M24" s="60">
        <v>1</v>
      </c>
      <c r="N24" s="60"/>
      <c r="O24" s="60"/>
      <c r="P24" s="60">
        <v>1</v>
      </c>
      <c r="Q24" s="60"/>
      <c r="R24" s="60"/>
      <c r="S24" s="60">
        <v>1</v>
      </c>
      <c r="T24" s="60"/>
      <c r="U24" s="60"/>
      <c r="V24" s="60">
        <v>1</v>
      </c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/>
      <c r="AH24" s="60">
        <v>1</v>
      </c>
      <c r="AI24" s="60"/>
      <c r="AJ24" s="60">
        <v>1</v>
      </c>
      <c r="AK24" s="60"/>
      <c r="AL24" s="60"/>
      <c r="AM24" s="60"/>
      <c r="AN24" s="60">
        <v>1</v>
      </c>
      <c r="AO24" s="60"/>
      <c r="AP24" s="60">
        <v>1</v>
      </c>
      <c r="AQ24" s="60"/>
      <c r="AR24" s="60"/>
      <c r="AS24" s="60"/>
      <c r="AT24" s="60">
        <v>1</v>
      </c>
      <c r="AU24" s="60"/>
      <c r="AV24" s="60">
        <v>1</v>
      </c>
      <c r="AW24" s="60"/>
      <c r="AX24" s="60"/>
      <c r="AY24" s="60">
        <v>1</v>
      </c>
      <c r="AZ24" s="60"/>
      <c r="BA24" s="60"/>
      <c r="BB24" s="60"/>
      <c r="BC24" s="60">
        <v>1</v>
      </c>
      <c r="BD24" s="60"/>
      <c r="BE24" s="60">
        <v>1</v>
      </c>
      <c r="BF24" s="60"/>
      <c r="BG24" s="60"/>
      <c r="BH24" s="60"/>
      <c r="BI24" s="60">
        <v>1</v>
      </c>
      <c r="BJ24" s="60"/>
      <c r="BK24" s="60"/>
      <c r="BL24" s="60">
        <v>1</v>
      </c>
      <c r="BM24" s="60"/>
      <c r="BN24" s="60">
        <v>1</v>
      </c>
      <c r="BO24" s="60"/>
      <c r="BP24" s="60"/>
      <c r="BQ24" s="60">
        <v>1</v>
      </c>
      <c r="BR24" s="60"/>
      <c r="BS24" s="60"/>
      <c r="BT24" s="60"/>
      <c r="BU24" s="60">
        <v>1</v>
      </c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/>
      <c r="CJ24" s="60">
        <v>1</v>
      </c>
      <c r="CK24" s="60"/>
      <c r="CL24" s="60"/>
      <c r="CM24" s="60">
        <v>1</v>
      </c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/>
      <c r="DQ24" s="60">
        <v>1</v>
      </c>
      <c r="DR24" s="60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</row>
    <row r="25" ht="15.5" spans="1:254">
      <c r="A25" s="55">
        <v>11</v>
      </c>
      <c r="B25" s="60" t="s">
        <v>406</v>
      </c>
      <c r="C25" s="60"/>
      <c r="D25" s="60">
        <v>1</v>
      </c>
      <c r="E25" s="60"/>
      <c r="F25" s="60"/>
      <c r="G25" s="60">
        <v>1</v>
      </c>
      <c r="H25" s="60"/>
      <c r="I25" s="60">
        <v>1</v>
      </c>
      <c r="J25" s="60"/>
      <c r="K25" s="60"/>
      <c r="L25" s="60"/>
      <c r="M25" s="60">
        <v>1</v>
      </c>
      <c r="N25" s="60"/>
      <c r="O25" s="60"/>
      <c r="P25" s="60">
        <v>1</v>
      </c>
      <c r="Q25" s="60"/>
      <c r="R25" s="60"/>
      <c r="S25" s="60">
        <v>1</v>
      </c>
      <c r="T25" s="60"/>
      <c r="U25" s="60"/>
      <c r="V25" s="60">
        <v>1</v>
      </c>
      <c r="W25" s="60"/>
      <c r="X25" s="60">
        <v>1</v>
      </c>
      <c r="Y25" s="60"/>
      <c r="Z25" s="60"/>
      <c r="AA25" s="60"/>
      <c r="AB25" s="60">
        <v>1</v>
      </c>
      <c r="AC25" s="60"/>
      <c r="AD25" s="60">
        <v>1</v>
      </c>
      <c r="AE25" s="60"/>
      <c r="AF25" s="60"/>
      <c r="AG25" s="60"/>
      <c r="AH25" s="60">
        <v>1</v>
      </c>
      <c r="AI25" s="60"/>
      <c r="AJ25" s="60">
        <v>1</v>
      </c>
      <c r="AK25" s="60"/>
      <c r="AL25" s="60"/>
      <c r="AM25" s="60"/>
      <c r="AN25" s="60">
        <v>1</v>
      </c>
      <c r="AO25" s="60"/>
      <c r="AP25" s="60">
        <v>1</v>
      </c>
      <c r="AQ25" s="60"/>
      <c r="AR25" s="60"/>
      <c r="AS25" s="60"/>
      <c r="AT25" s="60">
        <v>1</v>
      </c>
      <c r="AU25" s="60"/>
      <c r="AV25" s="60">
        <v>1</v>
      </c>
      <c r="AW25" s="60"/>
      <c r="AX25" s="60"/>
      <c r="AY25" s="60">
        <v>1</v>
      </c>
      <c r="AZ25" s="60"/>
      <c r="BA25" s="60"/>
      <c r="BB25" s="60"/>
      <c r="BC25" s="60">
        <v>1</v>
      </c>
      <c r="BD25" s="60"/>
      <c r="BE25" s="60">
        <v>1</v>
      </c>
      <c r="BF25" s="60"/>
      <c r="BG25" s="60"/>
      <c r="BH25" s="60"/>
      <c r="BI25" s="60">
        <v>1</v>
      </c>
      <c r="BJ25" s="60"/>
      <c r="BK25" s="60"/>
      <c r="BL25" s="60">
        <v>1</v>
      </c>
      <c r="BM25" s="60"/>
      <c r="BN25" s="60">
        <v>1</v>
      </c>
      <c r="BO25" s="60"/>
      <c r="BP25" s="60"/>
      <c r="BQ25" s="60">
        <v>1</v>
      </c>
      <c r="BR25" s="60"/>
      <c r="BS25" s="60"/>
      <c r="BT25" s="60"/>
      <c r="BU25" s="60">
        <v>1</v>
      </c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/>
      <c r="CM25" s="60">
        <v>1</v>
      </c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/>
      <c r="DQ25" s="60">
        <v>1</v>
      </c>
      <c r="DR25" s="60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55">
        <v>12</v>
      </c>
      <c r="B26" s="60" t="s">
        <v>407</v>
      </c>
      <c r="C26" s="60"/>
      <c r="D26" s="60">
        <v>1</v>
      </c>
      <c r="E26" s="60"/>
      <c r="F26" s="60"/>
      <c r="G26" s="60">
        <v>1</v>
      </c>
      <c r="H26" s="60"/>
      <c r="I26" s="60">
        <v>1</v>
      </c>
      <c r="J26" s="60"/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60"/>
      <c r="V26" s="60">
        <v>1</v>
      </c>
      <c r="W26" s="60"/>
      <c r="X26" s="60">
        <v>1</v>
      </c>
      <c r="Y26" s="60"/>
      <c r="Z26" s="60"/>
      <c r="AA26" s="60"/>
      <c r="AB26" s="60">
        <v>1</v>
      </c>
      <c r="AC26" s="60"/>
      <c r="AD26" s="60">
        <v>1</v>
      </c>
      <c r="AE26" s="60"/>
      <c r="AF26" s="60"/>
      <c r="AG26" s="60"/>
      <c r="AH26" s="60">
        <v>1</v>
      </c>
      <c r="AI26" s="60"/>
      <c r="AJ26" s="60">
        <v>1</v>
      </c>
      <c r="AK26" s="60"/>
      <c r="AL26" s="60"/>
      <c r="AM26" s="60"/>
      <c r="AN26" s="60">
        <v>1</v>
      </c>
      <c r="AO26" s="60"/>
      <c r="AP26" s="60">
        <v>1</v>
      </c>
      <c r="AQ26" s="60"/>
      <c r="AR26" s="60"/>
      <c r="AS26" s="60"/>
      <c r="AT26" s="60">
        <v>1</v>
      </c>
      <c r="AU26" s="60"/>
      <c r="AV26" s="60"/>
      <c r="AW26" s="60">
        <v>1</v>
      </c>
      <c r="AX26" s="60"/>
      <c r="AY26" s="60">
        <v>1</v>
      </c>
      <c r="AZ26" s="60"/>
      <c r="BA26" s="60"/>
      <c r="BB26" s="60"/>
      <c r="BC26" s="60">
        <v>1</v>
      </c>
      <c r="BD26" s="60"/>
      <c r="BE26" s="60">
        <v>1</v>
      </c>
      <c r="BF26" s="60"/>
      <c r="BG26" s="60"/>
      <c r="BH26" s="60"/>
      <c r="BI26" s="60">
        <v>1</v>
      </c>
      <c r="BJ26" s="60"/>
      <c r="BK26" s="60"/>
      <c r="BL26" s="60">
        <v>1</v>
      </c>
      <c r="BM26" s="60"/>
      <c r="BN26" s="60">
        <v>1</v>
      </c>
      <c r="BO26" s="60"/>
      <c r="BP26" s="60"/>
      <c r="BQ26" s="60">
        <v>1</v>
      </c>
      <c r="BR26" s="60"/>
      <c r="BS26" s="60"/>
      <c r="BT26" s="60"/>
      <c r="BU26" s="60">
        <v>1</v>
      </c>
      <c r="BV26" s="60"/>
      <c r="BW26" s="60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60">
        <v>1</v>
      </c>
      <c r="CG26" s="60"/>
      <c r="CH26" s="60"/>
      <c r="CI26" s="60"/>
      <c r="CJ26" s="60">
        <v>1</v>
      </c>
      <c r="CK26" s="60"/>
      <c r="CL26" s="60"/>
      <c r="CM26" s="60">
        <v>1</v>
      </c>
      <c r="CN26" s="60"/>
      <c r="CO26" s="60">
        <v>1</v>
      </c>
      <c r="CP26" s="60"/>
      <c r="CQ26" s="60"/>
      <c r="CR26" s="60">
        <v>1</v>
      </c>
      <c r="CS26" s="60"/>
      <c r="CT26" s="60"/>
      <c r="CU26" s="60">
        <v>1</v>
      </c>
      <c r="CV26" s="60"/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60"/>
      <c r="DK26" s="60">
        <v>1</v>
      </c>
      <c r="DL26" s="60"/>
      <c r="DM26" s="60">
        <v>1</v>
      </c>
      <c r="DN26" s="60"/>
      <c r="DO26" s="60"/>
      <c r="DP26" s="60"/>
      <c r="DQ26" s="60">
        <v>1</v>
      </c>
      <c r="DR26" s="60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55">
        <v>13</v>
      </c>
      <c r="B27" s="60" t="s">
        <v>408</v>
      </c>
      <c r="C27" s="60"/>
      <c r="D27" s="60">
        <v>1</v>
      </c>
      <c r="E27" s="60"/>
      <c r="F27" s="60"/>
      <c r="G27" s="60">
        <v>1</v>
      </c>
      <c r="H27" s="60"/>
      <c r="I27" s="60">
        <v>1</v>
      </c>
      <c r="J27" s="60"/>
      <c r="K27" s="60"/>
      <c r="L27" s="60"/>
      <c r="M27" s="60">
        <v>1</v>
      </c>
      <c r="N27" s="60"/>
      <c r="O27" s="60"/>
      <c r="P27" s="60">
        <v>1</v>
      </c>
      <c r="Q27" s="60"/>
      <c r="R27" s="60"/>
      <c r="S27" s="60">
        <v>1</v>
      </c>
      <c r="T27" s="60"/>
      <c r="U27" s="60"/>
      <c r="V27" s="60">
        <v>1</v>
      </c>
      <c r="W27" s="60"/>
      <c r="X27" s="60">
        <v>1</v>
      </c>
      <c r="Y27" s="60"/>
      <c r="Z27" s="60"/>
      <c r="AA27" s="60"/>
      <c r="AB27" s="60">
        <v>1</v>
      </c>
      <c r="AC27" s="60"/>
      <c r="AD27" s="60">
        <v>1</v>
      </c>
      <c r="AE27" s="60"/>
      <c r="AF27" s="60"/>
      <c r="AG27" s="60"/>
      <c r="AH27" s="60">
        <v>1</v>
      </c>
      <c r="AI27" s="60"/>
      <c r="AJ27" s="60"/>
      <c r="AK27" s="60">
        <v>1</v>
      </c>
      <c r="AL27" s="60"/>
      <c r="AM27" s="60"/>
      <c r="AN27" s="60">
        <v>1</v>
      </c>
      <c r="AO27" s="60"/>
      <c r="AP27" s="60">
        <v>1</v>
      </c>
      <c r="AQ27" s="60"/>
      <c r="AR27" s="60"/>
      <c r="AS27" s="60"/>
      <c r="AT27" s="60">
        <v>1</v>
      </c>
      <c r="AU27" s="60"/>
      <c r="AV27" s="60">
        <v>1</v>
      </c>
      <c r="AW27" s="60"/>
      <c r="AX27" s="60"/>
      <c r="AY27" s="60">
        <v>1</v>
      </c>
      <c r="AZ27" s="60"/>
      <c r="BA27" s="60"/>
      <c r="BB27" s="60"/>
      <c r="BC27" s="60">
        <v>1</v>
      </c>
      <c r="BD27" s="60"/>
      <c r="BE27" s="60">
        <v>1</v>
      </c>
      <c r="BF27" s="60"/>
      <c r="BG27" s="60"/>
      <c r="BH27" s="60">
        <v>1</v>
      </c>
      <c r="BI27" s="60"/>
      <c r="BJ27" s="60"/>
      <c r="BK27" s="60"/>
      <c r="BL27" s="60">
        <v>1</v>
      </c>
      <c r="BM27" s="60"/>
      <c r="BN27" s="60">
        <v>1</v>
      </c>
      <c r="BO27" s="60"/>
      <c r="BP27" s="60"/>
      <c r="BQ27" s="60">
        <v>1</v>
      </c>
      <c r="BR27" s="60"/>
      <c r="BS27" s="60"/>
      <c r="BT27" s="60"/>
      <c r="BU27" s="60">
        <v>1</v>
      </c>
      <c r="BV27" s="60"/>
      <c r="BW27" s="60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60">
        <v>1</v>
      </c>
      <c r="CG27" s="60"/>
      <c r="CH27" s="60"/>
      <c r="CI27" s="60"/>
      <c r="CJ27" s="60">
        <v>1</v>
      </c>
      <c r="CK27" s="60"/>
      <c r="CL27" s="60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60"/>
      <c r="CV27" s="60">
        <v>1</v>
      </c>
      <c r="CW27" s="60"/>
      <c r="CX27" s="60">
        <v>1</v>
      </c>
      <c r="CY27" s="60"/>
      <c r="CZ27" s="60"/>
      <c r="DA27" s="60">
        <v>1</v>
      </c>
      <c r="DB27" s="60"/>
      <c r="DC27" s="60"/>
      <c r="DD27" s="60"/>
      <c r="DE27" s="60">
        <v>1</v>
      </c>
      <c r="DF27" s="60"/>
      <c r="DG27" s="60">
        <v>1</v>
      </c>
      <c r="DH27" s="60"/>
      <c r="DI27" s="60"/>
      <c r="DJ27" s="60"/>
      <c r="DK27" s="60">
        <v>1</v>
      </c>
      <c r="DL27" s="60"/>
      <c r="DM27" s="60">
        <v>1</v>
      </c>
      <c r="DN27" s="60"/>
      <c r="DO27" s="60"/>
      <c r="DP27" s="60"/>
      <c r="DQ27" s="60">
        <v>1</v>
      </c>
      <c r="DR27" s="60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55">
        <v>14</v>
      </c>
      <c r="B28" s="60" t="s">
        <v>409</v>
      </c>
      <c r="C28" s="60"/>
      <c r="D28" s="60">
        <v>1</v>
      </c>
      <c r="E28" s="60"/>
      <c r="F28" s="60"/>
      <c r="G28" s="60">
        <v>1</v>
      </c>
      <c r="H28" s="60"/>
      <c r="I28" s="60">
        <v>1</v>
      </c>
      <c r="J28" s="60"/>
      <c r="K28" s="60"/>
      <c r="L28" s="60"/>
      <c r="M28" s="60">
        <v>1</v>
      </c>
      <c r="N28" s="60"/>
      <c r="O28" s="60"/>
      <c r="P28" s="60">
        <v>1</v>
      </c>
      <c r="Q28" s="60"/>
      <c r="R28" s="60"/>
      <c r="S28" s="60">
        <v>1</v>
      </c>
      <c r="T28" s="60"/>
      <c r="U28" s="60"/>
      <c r="V28" s="60">
        <v>1</v>
      </c>
      <c r="W28" s="60"/>
      <c r="X28" s="60">
        <v>1</v>
      </c>
      <c r="Y28" s="60"/>
      <c r="Z28" s="60"/>
      <c r="AA28" s="60"/>
      <c r="AB28" s="60">
        <v>1</v>
      </c>
      <c r="AC28" s="60"/>
      <c r="AD28" s="60">
        <v>1</v>
      </c>
      <c r="AE28" s="60"/>
      <c r="AF28" s="60"/>
      <c r="AG28" s="60"/>
      <c r="AH28" s="60">
        <v>1</v>
      </c>
      <c r="AI28" s="60"/>
      <c r="AJ28" s="60"/>
      <c r="AK28" s="60">
        <v>1</v>
      </c>
      <c r="AL28" s="60"/>
      <c r="AM28" s="60"/>
      <c r="AN28" s="60">
        <v>1</v>
      </c>
      <c r="AO28" s="60"/>
      <c r="AP28" s="60">
        <v>1</v>
      </c>
      <c r="AQ28" s="60"/>
      <c r="AR28" s="60"/>
      <c r="AS28" s="60"/>
      <c r="AT28" s="60">
        <v>1</v>
      </c>
      <c r="AU28" s="60"/>
      <c r="AV28" s="60">
        <v>1</v>
      </c>
      <c r="AW28" s="60"/>
      <c r="AX28" s="60"/>
      <c r="AY28" s="60">
        <v>1</v>
      </c>
      <c r="AZ28" s="60"/>
      <c r="BA28" s="60"/>
      <c r="BB28" s="60"/>
      <c r="BC28" s="60">
        <v>1</v>
      </c>
      <c r="BD28" s="60"/>
      <c r="BE28" s="60">
        <v>1</v>
      </c>
      <c r="BF28" s="60"/>
      <c r="BG28" s="60"/>
      <c r="BH28" s="60">
        <v>1</v>
      </c>
      <c r="BI28" s="60"/>
      <c r="BJ28" s="60"/>
      <c r="BK28" s="60"/>
      <c r="BL28" s="60">
        <v>1</v>
      </c>
      <c r="BM28" s="60"/>
      <c r="BN28" s="60">
        <v>1</v>
      </c>
      <c r="BO28" s="60"/>
      <c r="BP28" s="60"/>
      <c r="BQ28" s="60">
        <v>1</v>
      </c>
      <c r="BR28" s="60"/>
      <c r="BS28" s="60"/>
      <c r="BT28" s="60"/>
      <c r="BU28" s="60">
        <v>1</v>
      </c>
      <c r="BV28" s="60"/>
      <c r="BW28" s="60">
        <v>1</v>
      </c>
      <c r="BX28" s="60"/>
      <c r="BY28" s="60"/>
      <c r="BZ28" s="60">
        <v>1</v>
      </c>
      <c r="CA28" s="60"/>
      <c r="CB28" s="60"/>
      <c r="CC28" s="60">
        <v>1</v>
      </c>
      <c r="CD28" s="60"/>
      <c r="CE28" s="60"/>
      <c r="CF28" s="60">
        <v>1</v>
      </c>
      <c r="CG28" s="60"/>
      <c r="CH28" s="60"/>
      <c r="CI28" s="60"/>
      <c r="CJ28" s="60">
        <v>1</v>
      </c>
      <c r="CK28" s="60"/>
      <c r="CL28" s="60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60"/>
      <c r="CV28" s="60">
        <v>1</v>
      </c>
      <c r="CW28" s="60"/>
      <c r="CX28" s="60">
        <v>1</v>
      </c>
      <c r="CY28" s="60"/>
      <c r="CZ28" s="60"/>
      <c r="DA28" s="60">
        <v>1</v>
      </c>
      <c r="DB28" s="60"/>
      <c r="DC28" s="60"/>
      <c r="DD28" s="60"/>
      <c r="DE28" s="60">
        <v>1</v>
      </c>
      <c r="DF28" s="60"/>
      <c r="DG28" s="60">
        <v>1</v>
      </c>
      <c r="DH28" s="60"/>
      <c r="DI28" s="60"/>
      <c r="DJ28" s="60"/>
      <c r="DK28" s="60">
        <v>1</v>
      </c>
      <c r="DL28" s="60"/>
      <c r="DM28" s="60"/>
      <c r="DN28" s="60">
        <v>1</v>
      </c>
      <c r="DO28" s="60"/>
      <c r="DP28" s="60"/>
      <c r="DQ28" s="60">
        <v>1</v>
      </c>
      <c r="DR28" s="60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55">
        <v>15</v>
      </c>
      <c r="B29" s="60" t="s">
        <v>410</v>
      </c>
      <c r="C29" s="60"/>
      <c r="D29" s="60">
        <v>1</v>
      </c>
      <c r="E29" s="60"/>
      <c r="F29" s="60"/>
      <c r="G29" s="60">
        <v>1</v>
      </c>
      <c r="H29" s="60"/>
      <c r="I29" s="60">
        <v>1</v>
      </c>
      <c r="J29" s="60"/>
      <c r="K29" s="60"/>
      <c r="L29" s="60"/>
      <c r="M29" s="60">
        <v>1</v>
      </c>
      <c r="N29" s="60"/>
      <c r="O29" s="60"/>
      <c r="P29" s="60">
        <v>1</v>
      </c>
      <c r="Q29" s="60"/>
      <c r="R29" s="60"/>
      <c r="S29" s="60">
        <v>1</v>
      </c>
      <c r="T29" s="60"/>
      <c r="U29" s="60"/>
      <c r="V29" s="60">
        <v>1</v>
      </c>
      <c r="W29" s="60"/>
      <c r="X29" s="60">
        <v>1</v>
      </c>
      <c r="Y29" s="60"/>
      <c r="Z29" s="60"/>
      <c r="AA29" s="60"/>
      <c r="AB29" s="60">
        <v>1</v>
      </c>
      <c r="AC29" s="60"/>
      <c r="AD29" s="60">
        <v>1</v>
      </c>
      <c r="AE29" s="60"/>
      <c r="AF29" s="60"/>
      <c r="AG29" s="60"/>
      <c r="AH29" s="60">
        <v>1</v>
      </c>
      <c r="AI29" s="60"/>
      <c r="AJ29" s="60"/>
      <c r="AK29" s="60">
        <v>1</v>
      </c>
      <c r="AL29" s="60"/>
      <c r="AM29" s="60"/>
      <c r="AN29" s="60">
        <v>1</v>
      </c>
      <c r="AO29" s="60"/>
      <c r="AP29" s="60">
        <v>1</v>
      </c>
      <c r="AQ29" s="60"/>
      <c r="AR29" s="60"/>
      <c r="AS29" s="60"/>
      <c r="AT29" s="60">
        <v>1</v>
      </c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/>
      <c r="BL29" s="60">
        <v>1</v>
      </c>
      <c r="BM29" s="60"/>
      <c r="BN29" s="60">
        <v>1</v>
      </c>
      <c r="BO29" s="60"/>
      <c r="BP29" s="60"/>
      <c r="BQ29" s="60">
        <v>1</v>
      </c>
      <c r="BR29" s="60"/>
      <c r="BS29" s="60"/>
      <c r="BT29" s="60"/>
      <c r="BU29" s="60">
        <v>1</v>
      </c>
      <c r="BV29" s="60"/>
      <c r="BW29" s="60">
        <v>1</v>
      </c>
      <c r="BX29" s="60"/>
      <c r="BY29" s="60"/>
      <c r="BZ29" s="60"/>
      <c r="CA29" s="60">
        <v>1</v>
      </c>
      <c r="CB29" s="60"/>
      <c r="CC29" s="60">
        <v>1</v>
      </c>
      <c r="CD29" s="60"/>
      <c r="CE29" s="60"/>
      <c r="CF29" s="60"/>
      <c r="CG29" s="60">
        <v>1</v>
      </c>
      <c r="CH29" s="60"/>
      <c r="CI29" s="60"/>
      <c r="CJ29" s="60">
        <v>1</v>
      </c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/>
      <c r="DE29" s="60">
        <v>1</v>
      </c>
      <c r="DF29" s="60"/>
      <c r="DG29" s="60">
        <v>1</v>
      </c>
      <c r="DH29" s="60"/>
      <c r="DI29" s="60"/>
      <c r="DJ29" s="60"/>
      <c r="DK29" s="60">
        <v>1</v>
      </c>
      <c r="DL29" s="60"/>
      <c r="DM29" s="60"/>
      <c r="DN29" s="60">
        <v>1</v>
      </c>
      <c r="DO29" s="60"/>
      <c r="DP29" s="60">
        <v>1</v>
      </c>
      <c r="DQ29" s="60"/>
      <c r="DR29" s="60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5" spans="1:254">
      <c r="A30" s="55">
        <v>16</v>
      </c>
      <c r="B30" s="60" t="s">
        <v>411</v>
      </c>
      <c r="C30" s="60"/>
      <c r="D30" s="60">
        <v>1</v>
      </c>
      <c r="E30" s="60"/>
      <c r="F30" s="60"/>
      <c r="G30" s="60">
        <v>1</v>
      </c>
      <c r="H30" s="60"/>
      <c r="I30" s="60">
        <v>1</v>
      </c>
      <c r="J30" s="60"/>
      <c r="K30" s="60"/>
      <c r="L30" s="60"/>
      <c r="M30" s="60">
        <v>1</v>
      </c>
      <c r="N30" s="60"/>
      <c r="O30" s="60"/>
      <c r="P30" s="60">
        <v>1</v>
      </c>
      <c r="Q30" s="60"/>
      <c r="R30" s="60"/>
      <c r="S30" s="60">
        <v>1</v>
      </c>
      <c r="T30" s="60"/>
      <c r="U30" s="60"/>
      <c r="V30" s="60">
        <v>1</v>
      </c>
      <c r="W30" s="60"/>
      <c r="X30" s="60">
        <v>1</v>
      </c>
      <c r="Y30" s="60"/>
      <c r="Z30" s="60"/>
      <c r="AA30" s="60"/>
      <c r="AB30" s="60">
        <v>1</v>
      </c>
      <c r="AC30" s="60"/>
      <c r="AD30" s="60">
        <v>1</v>
      </c>
      <c r="AE30" s="60"/>
      <c r="AF30" s="60"/>
      <c r="AG30" s="60"/>
      <c r="AH30" s="60">
        <v>1</v>
      </c>
      <c r="AI30" s="60"/>
      <c r="AJ30" s="60">
        <v>1</v>
      </c>
      <c r="AK30" s="60"/>
      <c r="AL30" s="60"/>
      <c r="AM30" s="60"/>
      <c r="AN30" s="60">
        <v>1</v>
      </c>
      <c r="AO30" s="60"/>
      <c r="AP30" s="60">
        <v>1</v>
      </c>
      <c r="AQ30" s="60"/>
      <c r="AR30" s="60"/>
      <c r="AS30" s="60"/>
      <c r="AT30" s="60">
        <v>1</v>
      </c>
      <c r="AU30" s="60"/>
      <c r="AV30" s="60"/>
      <c r="AW30" s="60">
        <v>1</v>
      </c>
      <c r="AX30" s="60"/>
      <c r="AY30" s="60">
        <v>1</v>
      </c>
      <c r="AZ30" s="60"/>
      <c r="BA30" s="60"/>
      <c r="BB30" s="60">
        <v>1</v>
      </c>
      <c r="BC30" s="60"/>
      <c r="BD30" s="60"/>
      <c r="BE30" s="60">
        <v>1</v>
      </c>
      <c r="BF30" s="60"/>
      <c r="BG30" s="60"/>
      <c r="BH30" s="60">
        <v>1</v>
      </c>
      <c r="BI30" s="60"/>
      <c r="BJ30" s="60"/>
      <c r="BK30" s="60"/>
      <c r="BL30" s="60">
        <v>1</v>
      </c>
      <c r="BM30" s="60"/>
      <c r="BN30" s="60">
        <v>1</v>
      </c>
      <c r="BO30" s="60"/>
      <c r="BP30" s="60"/>
      <c r="BQ30" s="60"/>
      <c r="BR30" s="60">
        <v>1</v>
      </c>
      <c r="BS30" s="60"/>
      <c r="BT30" s="60">
        <v>1</v>
      </c>
      <c r="BU30" s="60"/>
      <c r="BV30" s="60"/>
      <c r="BW30" s="60">
        <v>1</v>
      </c>
      <c r="BX30" s="60"/>
      <c r="BY30" s="60"/>
      <c r="BZ30" s="60"/>
      <c r="CA30" s="60">
        <v>1</v>
      </c>
      <c r="CB30" s="60"/>
      <c r="CC30" s="60">
        <v>1</v>
      </c>
      <c r="CD30" s="60"/>
      <c r="CE30" s="60"/>
      <c r="CF30" s="60"/>
      <c r="CG30" s="60">
        <v>1</v>
      </c>
      <c r="CH30" s="60"/>
      <c r="CI30" s="60"/>
      <c r="CJ30" s="60">
        <v>1</v>
      </c>
      <c r="CK30" s="60"/>
      <c r="CL30" s="60">
        <v>1</v>
      </c>
      <c r="CM30" s="60"/>
      <c r="CN30" s="60"/>
      <c r="CO30" s="60">
        <v>1</v>
      </c>
      <c r="CP30" s="60"/>
      <c r="CQ30" s="60"/>
      <c r="CR30" s="60">
        <v>1</v>
      </c>
      <c r="CS30" s="60"/>
      <c r="CT30" s="60"/>
      <c r="CU30" s="60"/>
      <c r="CV30" s="60">
        <v>1</v>
      </c>
      <c r="CW30" s="60"/>
      <c r="CX30" s="60">
        <v>1</v>
      </c>
      <c r="CY30" s="60"/>
      <c r="CZ30" s="60"/>
      <c r="DA30" s="60">
        <v>1</v>
      </c>
      <c r="DB30" s="60"/>
      <c r="DC30" s="60"/>
      <c r="DD30" s="60"/>
      <c r="DE30" s="60">
        <v>1</v>
      </c>
      <c r="DF30" s="60"/>
      <c r="DG30" s="60">
        <v>1</v>
      </c>
      <c r="DH30" s="60"/>
      <c r="DI30" s="60"/>
      <c r="DJ30" s="60">
        <v>1</v>
      </c>
      <c r="DK30" s="60"/>
      <c r="DL30" s="60"/>
      <c r="DM30" s="60"/>
      <c r="DN30" s="60">
        <v>1</v>
      </c>
      <c r="DO30" s="60"/>
      <c r="DP30" s="60">
        <v>1</v>
      </c>
      <c r="DQ30" s="60"/>
      <c r="DR30" s="60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5" spans="1:254">
      <c r="A31" s="55">
        <v>17</v>
      </c>
      <c r="B31" s="60" t="s">
        <v>412</v>
      </c>
      <c r="C31" s="60"/>
      <c r="D31" s="60">
        <v>1</v>
      </c>
      <c r="E31" s="60"/>
      <c r="F31" s="60"/>
      <c r="G31" s="60">
        <v>1</v>
      </c>
      <c r="H31" s="60"/>
      <c r="I31" s="60">
        <v>1</v>
      </c>
      <c r="J31" s="60"/>
      <c r="K31" s="60"/>
      <c r="L31" s="60"/>
      <c r="M31" s="60">
        <v>1</v>
      </c>
      <c r="N31" s="60"/>
      <c r="O31" s="60"/>
      <c r="P31" s="60">
        <v>1</v>
      </c>
      <c r="Q31" s="60"/>
      <c r="R31" s="60"/>
      <c r="S31" s="60">
        <v>1</v>
      </c>
      <c r="T31" s="60"/>
      <c r="U31" s="60"/>
      <c r="V31" s="60">
        <v>1</v>
      </c>
      <c r="W31" s="60"/>
      <c r="X31" s="60">
        <v>1</v>
      </c>
      <c r="Y31" s="60"/>
      <c r="Z31" s="60"/>
      <c r="AA31" s="60"/>
      <c r="AB31" s="60">
        <v>1</v>
      </c>
      <c r="AC31" s="60"/>
      <c r="AD31" s="60">
        <v>1</v>
      </c>
      <c r="AE31" s="60"/>
      <c r="AF31" s="60"/>
      <c r="AG31" s="60"/>
      <c r="AH31" s="60">
        <v>1</v>
      </c>
      <c r="AI31" s="60"/>
      <c r="AJ31" s="60">
        <v>1</v>
      </c>
      <c r="AK31" s="60"/>
      <c r="AL31" s="60"/>
      <c r="AM31" s="60"/>
      <c r="AN31" s="60">
        <v>1</v>
      </c>
      <c r="AO31" s="60"/>
      <c r="AP31" s="60">
        <v>1</v>
      </c>
      <c r="AQ31" s="60"/>
      <c r="AR31" s="60"/>
      <c r="AS31" s="60"/>
      <c r="AT31" s="60">
        <v>1</v>
      </c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/>
      <c r="BL31" s="60">
        <v>1</v>
      </c>
      <c r="BM31" s="60"/>
      <c r="BN31" s="60">
        <v>1</v>
      </c>
      <c r="BO31" s="60"/>
      <c r="BP31" s="60"/>
      <c r="BQ31" s="60"/>
      <c r="BR31" s="60">
        <v>1</v>
      </c>
      <c r="BS31" s="60"/>
      <c r="BT31" s="60">
        <v>1</v>
      </c>
      <c r="BU31" s="60"/>
      <c r="BV31" s="60"/>
      <c r="BW31" s="60">
        <v>1</v>
      </c>
      <c r="BX31" s="60"/>
      <c r="BY31" s="60"/>
      <c r="BZ31" s="60"/>
      <c r="CA31" s="60">
        <v>1</v>
      </c>
      <c r="CB31" s="60"/>
      <c r="CC31" s="60">
        <v>1</v>
      </c>
      <c r="CD31" s="60"/>
      <c r="CE31" s="60"/>
      <c r="CF31" s="60"/>
      <c r="CG31" s="60">
        <v>1</v>
      </c>
      <c r="CH31" s="60"/>
      <c r="CI31" s="60"/>
      <c r="CJ31" s="60">
        <v>1</v>
      </c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/>
      <c r="DE31" s="60">
        <v>1</v>
      </c>
      <c r="DF31" s="60"/>
      <c r="DG31" s="60">
        <v>1</v>
      </c>
      <c r="DH31" s="60"/>
      <c r="DI31" s="60"/>
      <c r="DJ31" s="60">
        <v>1</v>
      </c>
      <c r="DK31" s="60"/>
      <c r="DL31" s="60"/>
      <c r="DM31" s="60"/>
      <c r="DN31" s="60">
        <v>1</v>
      </c>
      <c r="DO31" s="60"/>
      <c r="DP31" s="60">
        <v>1</v>
      </c>
      <c r="DQ31" s="60"/>
      <c r="DR31" s="60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5" spans="1:254">
      <c r="A32" s="55">
        <v>18</v>
      </c>
      <c r="B32" s="60" t="s">
        <v>413</v>
      </c>
      <c r="C32" s="60">
        <v>1</v>
      </c>
      <c r="D32" s="60"/>
      <c r="E32" s="60"/>
      <c r="F32" s="60"/>
      <c r="G32" s="60">
        <v>1</v>
      </c>
      <c r="H32" s="60"/>
      <c r="I32" s="60">
        <v>1</v>
      </c>
      <c r="J32" s="60"/>
      <c r="K32" s="60"/>
      <c r="L32" s="60"/>
      <c r="M32" s="60">
        <v>1</v>
      </c>
      <c r="N32" s="60"/>
      <c r="O32" s="60">
        <v>1</v>
      </c>
      <c r="P32" s="60"/>
      <c r="Q32" s="60"/>
      <c r="R32" s="60">
        <v>1</v>
      </c>
      <c r="S32" s="60"/>
      <c r="T32" s="60"/>
      <c r="U32" s="60">
        <v>1</v>
      </c>
      <c r="V32" s="60"/>
      <c r="W32" s="60"/>
      <c r="X32" s="60">
        <v>1</v>
      </c>
      <c r="Y32" s="60"/>
      <c r="Z32" s="60"/>
      <c r="AA32" s="60">
        <v>1</v>
      </c>
      <c r="AB32" s="60"/>
      <c r="AC32" s="60"/>
      <c r="AD32" s="60">
        <v>1</v>
      </c>
      <c r="AE32" s="60"/>
      <c r="AF32" s="60"/>
      <c r="AG32" s="60"/>
      <c r="AH32" s="60">
        <v>1</v>
      </c>
      <c r="AI32" s="60"/>
      <c r="AJ32" s="60">
        <v>1</v>
      </c>
      <c r="AK32" s="60"/>
      <c r="AL32" s="60"/>
      <c r="AM32" s="60"/>
      <c r="AN32" s="60">
        <v>1</v>
      </c>
      <c r="AO32" s="60"/>
      <c r="AP32" s="60">
        <v>1</v>
      </c>
      <c r="AQ32" s="60"/>
      <c r="AR32" s="60"/>
      <c r="AS32" s="60">
        <v>1</v>
      </c>
      <c r="AT32" s="60"/>
      <c r="AU32" s="60"/>
      <c r="AV32" s="60">
        <v>1</v>
      </c>
      <c r="AW32" s="60"/>
      <c r="AX32" s="60"/>
      <c r="AY32" s="60">
        <v>1</v>
      </c>
      <c r="AZ32" s="60"/>
      <c r="BA32" s="60"/>
      <c r="BB32" s="60">
        <v>1</v>
      </c>
      <c r="BC32" s="60"/>
      <c r="BD32" s="60"/>
      <c r="BE32" s="60">
        <v>1</v>
      </c>
      <c r="BF32" s="60"/>
      <c r="BG32" s="60"/>
      <c r="BH32" s="60">
        <v>1</v>
      </c>
      <c r="BI32" s="60"/>
      <c r="BJ32" s="60"/>
      <c r="BK32" s="60"/>
      <c r="BL32" s="60">
        <v>1</v>
      </c>
      <c r="BM32" s="60"/>
      <c r="BN32" s="60">
        <v>1</v>
      </c>
      <c r="BO32" s="60"/>
      <c r="BP32" s="60"/>
      <c r="BQ32" s="60"/>
      <c r="BR32" s="60">
        <v>1</v>
      </c>
      <c r="BS32" s="60"/>
      <c r="BT32" s="60"/>
      <c r="BU32" s="60">
        <v>1</v>
      </c>
      <c r="BV32" s="60"/>
      <c r="BW32" s="60">
        <v>1</v>
      </c>
      <c r="BX32" s="60"/>
      <c r="BY32" s="60"/>
      <c r="BZ32" s="60"/>
      <c r="CA32" s="60">
        <v>1</v>
      </c>
      <c r="CB32" s="60"/>
      <c r="CC32" s="60">
        <v>1</v>
      </c>
      <c r="CD32" s="60"/>
      <c r="CE32" s="60"/>
      <c r="CF32" s="60"/>
      <c r="CG32" s="60">
        <v>1</v>
      </c>
      <c r="CH32" s="60"/>
      <c r="CI32" s="60"/>
      <c r="CJ32" s="60">
        <v>1</v>
      </c>
      <c r="CK32" s="60"/>
      <c r="CL32" s="60">
        <v>1</v>
      </c>
      <c r="CM32" s="60"/>
      <c r="CN32" s="60"/>
      <c r="CO32" s="60">
        <v>1</v>
      </c>
      <c r="CP32" s="60"/>
      <c r="CQ32" s="60"/>
      <c r="CR32" s="60">
        <v>1</v>
      </c>
      <c r="CS32" s="60"/>
      <c r="CT32" s="60"/>
      <c r="CU32" s="60">
        <v>1</v>
      </c>
      <c r="CV32" s="60"/>
      <c r="CW32" s="60"/>
      <c r="CX32" s="60">
        <v>1</v>
      </c>
      <c r="CY32" s="60"/>
      <c r="CZ32" s="60"/>
      <c r="DA32" s="60">
        <v>1</v>
      </c>
      <c r="DB32" s="60"/>
      <c r="DC32" s="60"/>
      <c r="DD32" s="60"/>
      <c r="DE32" s="60">
        <v>1</v>
      </c>
      <c r="DF32" s="60"/>
      <c r="DG32" s="60">
        <v>1</v>
      </c>
      <c r="DH32" s="60"/>
      <c r="DI32" s="60"/>
      <c r="DJ32" s="60">
        <v>1</v>
      </c>
      <c r="DK32" s="60"/>
      <c r="DL32" s="60"/>
      <c r="DM32" s="60"/>
      <c r="DN32" s="60">
        <v>1</v>
      </c>
      <c r="DO32" s="60"/>
      <c r="DP32" s="60">
        <v>1</v>
      </c>
      <c r="DQ32" s="60"/>
      <c r="DR32" s="60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5" spans="1:254">
      <c r="A33" s="55">
        <v>19</v>
      </c>
      <c r="B33" s="60" t="s">
        <v>414</v>
      </c>
      <c r="C33" s="60"/>
      <c r="D33" s="60">
        <v>1</v>
      </c>
      <c r="E33" s="60"/>
      <c r="F33" s="60"/>
      <c r="G33" s="60">
        <v>1</v>
      </c>
      <c r="H33" s="60"/>
      <c r="I33" s="60">
        <v>1</v>
      </c>
      <c r="J33" s="60"/>
      <c r="K33" s="60"/>
      <c r="L33" s="60"/>
      <c r="M33" s="60">
        <v>1</v>
      </c>
      <c r="N33" s="60"/>
      <c r="O33" s="60"/>
      <c r="P33" s="60">
        <v>1</v>
      </c>
      <c r="Q33" s="60"/>
      <c r="R33" s="60"/>
      <c r="S33" s="60">
        <v>1</v>
      </c>
      <c r="T33" s="60"/>
      <c r="U33" s="60"/>
      <c r="V33" s="60">
        <v>1</v>
      </c>
      <c r="W33" s="60"/>
      <c r="X33" s="60">
        <v>1</v>
      </c>
      <c r="Y33" s="60"/>
      <c r="Z33" s="60"/>
      <c r="AA33" s="60">
        <v>1</v>
      </c>
      <c r="AB33" s="60"/>
      <c r="AC33" s="60"/>
      <c r="AD33" s="60">
        <v>1</v>
      </c>
      <c r="AE33" s="60"/>
      <c r="AF33" s="60"/>
      <c r="AG33" s="60"/>
      <c r="AH33" s="60">
        <v>1</v>
      </c>
      <c r="AI33" s="60"/>
      <c r="AJ33" s="60">
        <v>1</v>
      </c>
      <c r="AK33" s="60"/>
      <c r="AL33" s="60"/>
      <c r="AM33" s="60"/>
      <c r="AN33" s="60">
        <v>1</v>
      </c>
      <c r="AO33" s="60"/>
      <c r="AP33" s="60">
        <v>1</v>
      </c>
      <c r="AQ33" s="60"/>
      <c r="AR33" s="60"/>
      <c r="AS33" s="60"/>
      <c r="AT33" s="60">
        <v>1</v>
      </c>
      <c r="AU33" s="60"/>
      <c r="AV33" s="60"/>
      <c r="AW33" s="60">
        <v>1</v>
      </c>
      <c r="AX33" s="60"/>
      <c r="AY33" s="60">
        <v>1</v>
      </c>
      <c r="AZ33" s="60"/>
      <c r="BA33" s="60"/>
      <c r="BB33" s="60">
        <v>1</v>
      </c>
      <c r="BC33" s="60"/>
      <c r="BD33" s="60"/>
      <c r="BE33" s="60">
        <v>1</v>
      </c>
      <c r="BF33" s="60"/>
      <c r="BG33" s="60"/>
      <c r="BH33" s="60">
        <v>1</v>
      </c>
      <c r="BI33" s="60"/>
      <c r="BJ33" s="60"/>
      <c r="BK33" s="60"/>
      <c r="BL33" s="60">
        <v>1</v>
      </c>
      <c r="BM33" s="60"/>
      <c r="BN33" s="60">
        <v>1</v>
      </c>
      <c r="BO33" s="60"/>
      <c r="BP33" s="60"/>
      <c r="BQ33" s="60"/>
      <c r="BR33" s="60">
        <v>1</v>
      </c>
      <c r="BS33" s="60"/>
      <c r="BT33" s="60"/>
      <c r="BU33" s="60">
        <v>1</v>
      </c>
      <c r="BV33" s="60"/>
      <c r="BW33" s="60">
        <v>1</v>
      </c>
      <c r="BX33" s="60"/>
      <c r="BY33" s="60"/>
      <c r="BZ33" s="60"/>
      <c r="CA33" s="60">
        <v>1</v>
      </c>
      <c r="CB33" s="60"/>
      <c r="CC33" s="60">
        <v>1</v>
      </c>
      <c r="CD33" s="60"/>
      <c r="CE33" s="60"/>
      <c r="CF33" s="60"/>
      <c r="CG33" s="60">
        <v>1</v>
      </c>
      <c r="CH33" s="60"/>
      <c r="CI33" s="60"/>
      <c r="CJ33" s="60">
        <v>1</v>
      </c>
      <c r="CK33" s="60"/>
      <c r="CL33" s="60">
        <v>1</v>
      </c>
      <c r="CM33" s="60"/>
      <c r="CN33" s="60"/>
      <c r="CO33" s="60">
        <v>1</v>
      </c>
      <c r="CP33" s="60"/>
      <c r="CQ33" s="60"/>
      <c r="CR33" s="60">
        <v>1</v>
      </c>
      <c r="CS33" s="60"/>
      <c r="CT33" s="60"/>
      <c r="CU33" s="60">
        <v>1</v>
      </c>
      <c r="CV33" s="60"/>
      <c r="CW33" s="60"/>
      <c r="CX33" s="60">
        <v>1</v>
      </c>
      <c r="CY33" s="60"/>
      <c r="CZ33" s="60"/>
      <c r="DA33" s="60">
        <v>1</v>
      </c>
      <c r="DB33" s="60"/>
      <c r="DC33" s="60"/>
      <c r="DD33" s="60"/>
      <c r="DE33" s="60">
        <v>1</v>
      </c>
      <c r="DF33" s="60"/>
      <c r="DG33" s="60">
        <v>1</v>
      </c>
      <c r="DH33" s="60"/>
      <c r="DI33" s="60"/>
      <c r="DJ33" s="60">
        <v>1</v>
      </c>
      <c r="DK33" s="60"/>
      <c r="DL33" s="60"/>
      <c r="DM33" s="60"/>
      <c r="DN33" s="60">
        <v>1</v>
      </c>
      <c r="DO33" s="60"/>
      <c r="DP33" s="60">
        <v>1</v>
      </c>
      <c r="DQ33" s="60"/>
      <c r="DR33" s="60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>
      <c r="A34" s="66" t="s">
        <v>415</v>
      </c>
      <c r="B34" s="67"/>
      <c r="C34" s="55">
        <f t="shared" ref="C34" si="0">SUM(C15:C33)</f>
        <v>4</v>
      </c>
      <c r="D34" s="55">
        <f t="shared" ref="D34" si="1">SUM(D15:D33)</f>
        <v>15</v>
      </c>
      <c r="E34" s="55">
        <f t="shared" ref="E34" si="2">SUM(E15:E33)</f>
        <v>0</v>
      </c>
      <c r="F34" s="55">
        <f t="shared" ref="F34" si="3">SUM(F15:F33)</f>
        <v>8</v>
      </c>
      <c r="G34" s="55">
        <f t="shared" ref="G34" si="4">SUM(G15:G33)</f>
        <v>11</v>
      </c>
      <c r="H34" s="55">
        <f t="shared" ref="H34" si="5">SUM(H15:H33)</f>
        <v>0</v>
      </c>
      <c r="I34" s="55">
        <f t="shared" ref="I34" si="6">SUM(I15:I33)</f>
        <v>19</v>
      </c>
      <c r="J34" s="55">
        <f t="shared" ref="J34" si="7">SUM(J15:J33)</f>
        <v>0</v>
      </c>
      <c r="K34" s="55">
        <f t="shared" ref="K34" si="8">SUM(K15:K33)</f>
        <v>0</v>
      </c>
      <c r="L34" s="55">
        <f t="shared" ref="L34" si="9">SUM(L15:L33)</f>
        <v>0</v>
      </c>
      <c r="M34" s="55">
        <f t="shared" ref="M34" si="10">SUM(M15:M33)</f>
        <v>19</v>
      </c>
      <c r="N34" s="55">
        <f t="shared" ref="N34" si="11">SUM(N15:N33)</f>
        <v>0</v>
      </c>
      <c r="O34" s="55">
        <f t="shared" ref="O34" si="12">SUM(O15:O33)</f>
        <v>1</v>
      </c>
      <c r="P34" s="55">
        <f t="shared" ref="P34" si="13">SUM(P15:P33)</f>
        <v>18</v>
      </c>
      <c r="Q34" s="55">
        <f t="shared" ref="Q34" si="14">SUM(Q15:Q33)</f>
        <v>0</v>
      </c>
      <c r="R34" s="55">
        <f t="shared" ref="R34" si="15">SUM(R15:R33)</f>
        <v>9</v>
      </c>
      <c r="S34" s="55">
        <f t="shared" ref="S34" si="16">SUM(S15:S33)</f>
        <v>10</v>
      </c>
      <c r="T34" s="55">
        <f t="shared" ref="T34" si="17">SUM(T15:T33)</f>
        <v>0</v>
      </c>
      <c r="U34" s="55">
        <f t="shared" ref="U34" si="18">SUM(U15:U33)</f>
        <v>6</v>
      </c>
      <c r="V34" s="55">
        <f t="shared" ref="V34" si="19">SUM(V15:V33)</f>
        <v>13</v>
      </c>
      <c r="W34" s="55">
        <f t="shared" ref="W34" si="20">SUM(W15:W33)</f>
        <v>0</v>
      </c>
      <c r="X34" s="55">
        <f t="shared" ref="X34" si="21">SUM(X15:X33)</f>
        <v>19</v>
      </c>
      <c r="Y34" s="55">
        <f t="shared" ref="Y34" si="22">SUM(Y15:Y33)</f>
        <v>0</v>
      </c>
      <c r="Z34" s="55">
        <f t="shared" ref="Z34" si="23">SUM(Z15:Z33)</f>
        <v>0</v>
      </c>
      <c r="AA34" s="55">
        <f t="shared" ref="AA34" si="24">SUM(AA15:AA33)</f>
        <v>12</v>
      </c>
      <c r="AB34" s="55">
        <f t="shared" ref="AB34" si="25">SUM(AB15:AB33)</f>
        <v>7</v>
      </c>
      <c r="AC34" s="55">
        <f t="shared" ref="AC34" si="26">SUM(AC15:AC33)</f>
        <v>0</v>
      </c>
      <c r="AD34" s="55">
        <f t="shared" ref="AD34" si="27">SUM(AD15:AD33)</f>
        <v>19</v>
      </c>
      <c r="AE34" s="55">
        <f t="shared" ref="AE34" si="28">SUM(AE15:AE33)</f>
        <v>0</v>
      </c>
      <c r="AF34" s="55">
        <f t="shared" ref="AF34" si="29">SUM(AF15:AF33)</f>
        <v>0</v>
      </c>
      <c r="AG34" s="55">
        <f t="shared" ref="AG34" si="30">SUM(AG15:AG33)</f>
        <v>0</v>
      </c>
      <c r="AH34" s="55">
        <f t="shared" ref="AH34" si="31">SUM(AH15:AH33)</f>
        <v>19</v>
      </c>
      <c r="AI34" s="55">
        <f t="shared" ref="AI34" si="32">SUM(AI15:AI33)</f>
        <v>0</v>
      </c>
      <c r="AJ34" s="55">
        <f t="shared" ref="AJ34" si="33">SUM(AJ15:AJ33)</f>
        <v>16</v>
      </c>
      <c r="AK34" s="55">
        <f t="shared" ref="AK34" si="34">SUM(AK15:AK33)</f>
        <v>3</v>
      </c>
      <c r="AL34" s="55">
        <f t="shared" ref="AL34" si="35">SUM(AL15:AL33)</f>
        <v>0</v>
      </c>
      <c r="AM34" s="55">
        <f t="shared" ref="AM34" si="36">SUM(AM15:AM33)</f>
        <v>0</v>
      </c>
      <c r="AN34" s="55">
        <f t="shared" ref="AN34" si="37">SUM(AN15:AN33)</f>
        <v>19</v>
      </c>
      <c r="AO34" s="55">
        <f t="shared" ref="AO34" si="38">SUM(AO15:AO33)</f>
        <v>0</v>
      </c>
      <c r="AP34" s="55">
        <f t="shared" ref="AP34" si="39">SUM(AP15:AP33)</f>
        <v>19</v>
      </c>
      <c r="AQ34" s="55">
        <f t="shared" ref="AQ34" si="40">SUM(AQ15:AQ33)</f>
        <v>0</v>
      </c>
      <c r="AR34" s="55">
        <f t="shared" ref="AR34" si="41">SUM(AR15:AR33)</f>
        <v>0</v>
      </c>
      <c r="AS34" s="55">
        <f t="shared" ref="AS34" si="42">SUM(AS15:AS33)</f>
        <v>7</v>
      </c>
      <c r="AT34" s="55">
        <f t="shared" ref="AT34" si="43">SUM(AT15:AT33)</f>
        <v>12</v>
      </c>
      <c r="AU34" s="55">
        <f t="shared" ref="AU34" si="44">SUM(AU15:AU33)</f>
        <v>0</v>
      </c>
      <c r="AV34" s="55">
        <f t="shared" ref="AV34" si="45">SUM(AV15:AV33)</f>
        <v>16</v>
      </c>
      <c r="AW34" s="55">
        <f t="shared" ref="AW34" si="46">SUM(AW15:AW33)</f>
        <v>3</v>
      </c>
      <c r="AX34" s="55">
        <f t="shared" ref="AX34" si="47">SUM(AX15:AX33)</f>
        <v>0</v>
      </c>
      <c r="AY34" s="55">
        <f t="shared" ref="AY34" si="48">SUM(AY15:AY33)</f>
        <v>19</v>
      </c>
      <c r="AZ34" s="55">
        <f t="shared" ref="AZ34" si="49">SUM(AZ15:AZ33)</f>
        <v>0</v>
      </c>
      <c r="BA34" s="55">
        <f t="shared" ref="BA34" si="50">SUM(BA15:BA33)</f>
        <v>0</v>
      </c>
      <c r="BB34" s="55">
        <f t="shared" ref="BB34" si="51">SUM(BB15:BB33)</f>
        <v>14</v>
      </c>
      <c r="BC34" s="55">
        <f t="shared" ref="BC34" si="52">SUM(BC15:BC33)</f>
        <v>5</v>
      </c>
      <c r="BD34" s="55">
        <f t="shared" ref="BD34" si="53">SUM(BD15:BD33)</f>
        <v>0</v>
      </c>
      <c r="BE34" s="55">
        <f t="shared" ref="BE34" si="54">SUM(BE15:BE33)</f>
        <v>19</v>
      </c>
      <c r="BF34" s="55">
        <f t="shared" ref="BF34" si="55">SUM(BF15:BF33)</f>
        <v>0</v>
      </c>
      <c r="BG34" s="55">
        <f t="shared" ref="BG34" si="56">SUM(BG15:BG33)</f>
        <v>0</v>
      </c>
      <c r="BH34" s="55">
        <f t="shared" ref="BH34" si="57">SUM(BH15:BH33)</f>
        <v>7</v>
      </c>
      <c r="BI34" s="55">
        <f t="shared" ref="BI34" si="58">SUM(BI15:BI33)</f>
        <v>12</v>
      </c>
      <c r="BJ34" s="55">
        <f t="shared" ref="BJ34" si="59">SUM(BJ15:BJ33)</f>
        <v>0</v>
      </c>
      <c r="BK34" s="55">
        <f t="shared" ref="BK34" si="60">SUM(BK15:BK33)</f>
        <v>0</v>
      </c>
      <c r="BL34" s="55">
        <f t="shared" ref="BL34" si="61">SUM(BL15:BL33)</f>
        <v>19</v>
      </c>
      <c r="BM34" s="55">
        <f t="shared" ref="BM34" si="62">SUM(BM15:BM33)</f>
        <v>0</v>
      </c>
      <c r="BN34" s="55">
        <f t="shared" ref="BN34" si="63">SUM(BN15:BN33)</f>
        <v>19</v>
      </c>
      <c r="BO34" s="55">
        <f t="shared" ref="BO34" si="64">SUM(BO15:BO33)</f>
        <v>0</v>
      </c>
      <c r="BP34" s="55">
        <f t="shared" ref="BP34" si="65">SUM(BP15:BP33)</f>
        <v>0</v>
      </c>
      <c r="BQ34" s="55">
        <f t="shared" ref="BQ34" si="66">SUM(BQ15:BQ33)</f>
        <v>15</v>
      </c>
      <c r="BR34" s="55">
        <f t="shared" ref="BR34" si="67">SUM(BR15:BR33)</f>
        <v>4</v>
      </c>
      <c r="BS34" s="55">
        <f t="shared" ref="BS34" si="68">SUM(BS15:BS33)</f>
        <v>0</v>
      </c>
      <c r="BT34" s="55">
        <f t="shared" ref="BT34" si="69">SUM(BT15:BT33)</f>
        <v>2</v>
      </c>
      <c r="BU34" s="55">
        <f t="shared" ref="BU34" si="70">SUM(BU15:BU33)</f>
        <v>17</v>
      </c>
      <c r="BV34" s="55">
        <f t="shared" ref="BV34" si="71">SUM(BV15:BV33)</f>
        <v>0</v>
      </c>
      <c r="BW34" s="55">
        <f t="shared" ref="BW34" si="72">SUM(BW15:BW33)</f>
        <v>19</v>
      </c>
      <c r="BX34" s="55">
        <f t="shared" ref="BX34" si="73">SUM(BX15:BX33)</f>
        <v>0</v>
      </c>
      <c r="BY34" s="55">
        <f t="shared" ref="BY34" si="74">SUM(BY15:BY33)</f>
        <v>0</v>
      </c>
      <c r="BZ34" s="55">
        <f t="shared" ref="BZ34" si="75">SUM(BZ15:BZ33)</f>
        <v>14</v>
      </c>
      <c r="CA34" s="55">
        <f t="shared" ref="CA34" si="76">SUM(CA15:CA33)</f>
        <v>5</v>
      </c>
      <c r="CB34" s="55">
        <f t="shared" ref="CB34" si="77">SUM(CB15:CB33)</f>
        <v>0</v>
      </c>
      <c r="CC34" s="55">
        <f t="shared" ref="CC34" si="78">SUM(CC15:CC33)</f>
        <v>19</v>
      </c>
      <c r="CD34" s="55">
        <f t="shared" ref="CD34" si="79">SUM(CD15:CD33)</f>
        <v>0</v>
      </c>
      <c r="CE34" s="55">
        <f t="shared" ref="CE34" si="80">SUM(CE15:CE33)</f>
        <v>0</v>
      </c>
      <c r="CF34" s="55">
        <f t="shared" ref="CF34" si="81">SUM(CF15:CF33)</f>
        <v>14</v>
      </c>
      <c r="CG34" s="55">
        <f t="shared" ref="CG34" si="82">SUM(CG15:CG33)</f>
        <v>5</v>
      </c>
      <c r="CH34" s="55">
        <f t="shared" ref="CH34" si="83">SUM(CH15:CH33)</f>
        <v>0</v>
      </c>
      <c r="CI34" s="55">
        <f t="shared" ref="CI34" si="84">SUM(CI15:CI33)</f>
        <v>4</v>
      </c>
      <c r="CJ34" s="55">
        <f t="shared" ref="CJ34" si="85">SUM(CJ15:CJ33)</f>
        <v>15</v>
      </c>
      <c r="CK34" s="55">
        <f t="shared" ref="CK34" si="86">SUM(CK15:CK33)</f>
        <v>0</v>
      </c>
      <c r="CL34" s="55">
        <f t="shared" ref="CL34" si="87">SUM(CL15:CL33)</f>
        <v>14</v>
      </c>
      <c r="CM34" s="55">
        <f t="shared" ref="CM34" si="88">SUM(CM15:CM33)</f>
        <v>5</v>
      </c>
      <c r="CN34" s="55">
        <f t="shared" ref="CN34" si="89">SUM(CN15:CN33)</f>
        <v>0</v>
      </c>
      <c r="CO34" s="55">
        <f t="shared" ref="CO34" si="90">SUM(CO15:CO33)</f>
        <v>19</v>
      </c>
      <c r="CP34" s="55">
        <f t="shared" ref="CP34" si="91">SUM(CP15:CP33)</f>
        <v>0</v>
      </c>
      <c r="CQ34" s="55">
        <f t="shared" ref="CQ34" si="92">SUM(CQ15:CQ33)</f>
        <v>0</v>
      </c>
      <c r="CR34" s="55">
        <f t="shared" ref="CR34" si="93">SUM(CR15:CR33)</f>
        <v>19</v>
      </c>
      <c r="CS34" s="55">
        <f t="shared" ref="CS34" si="94">SUM(CS15:CS33)</f>
        <v>0</v>
      </c>
      <c r="CT34" s="55">
        <f t="shared" ref="CT34" si="95">SUM(CT15:CT33)</f>
        <v>0</v>
      </c>
      <c r="CU34" s="55">
        <f t="shared" ref="CU34" si="96">SUM(CU15:CU33)</f>
        <v>16</v>
      </c>
      <c r="CV34" s="55">
        <f t="shared" ref="CV34" si="97">SUM(CV15:CV33)</f>
        <v>3</v>
      </c>
      <c r="CW34" s="55">
        <f t="shared" ref="CW34" si="98">SUM(CW15:CW33)</f>
        <v>0</v>
      </c>
      <c r="CX34" s="55">
        <f t="shared" ref="CX34" si="99">SUM(CX15:CX33)</f>
        <v>19</v>
      </c>
      <c r="CY34" s="55">
        <f t="shared" ref="CY34" si="100">SUM(CY15:CY33)</f>
        <v>0</v>
      </c>
      <c r="CZ34" s="55">
        <f t="shared" ref="CZ34" si="101">SUM(CZ15:CZ33)</f>
        <v>0</v>
      </c>
      <c r="DA34" s="55">
        <f t="shared" ref="DA34" si="102">SUM(DA15:DA33)</f>
        <v>19</v>
      </c>
      <c r="DB34" s="55">
        <f t="shared" ref="DB34" si="103">SUM(DB15:DB33)</f>
        <v>0</v>
      </c>
      <c r="DC34" s="55">
        <f t="shared" ref="DC34" si="104">SUM(DC15:DC33)</f>
        <v>0</v>
      </c>
      <c r="DD34" s="55">
        <f t="shared" ref="DD34" si="105">SUM(DD15:DD33)</f>
        <v>4</v>
      </c>
      <c r="DE34" s="55">
        <f t="shared" ref="DE34" si="106">SUM(DE15:DE33)</f>
        <v>15</v>
      </c>
      <c r="DF34" s="55">
        <f t="shared" ref="DF34" si="107">SUM(DF15:DF33)</f>
        <v>0</v>
      </c>
      <c r="DG34" s="55">
        <f t="shared" ref="DG34" si="108">SUM(DG15:DG33)</f>
        <v>19</v>
      </c>
      <c r="DH34" s="55">
        <f t="shared" ref="DH34" si="109">SUM(DH15:DH33)</f>
        <v>0</v>
      </c>
      <c r="DI34" s="55">
        <f t="shared" ref="DI34" si="110">SUM(DI15:DI33)</f>
        <v>0</v>
      </c>
      <c r="DJ34" s="55">
        <f t="shared" ref="DJ34" si="111">SUM(DJ15:DJ33)</f>
        <v>15</v>
      </c>
      <c r="DK34" s="55">
        <f t="shared" ref="DK34" si="112">SUM(DK15:DK33)</f>
        <v>4</v>
      </c>
      <c r="DL34" s="55">
        <f t="shared" ref="DL34" si="113">SUM(DL15:DL33)</f>
        <v>0</v>
      </c>
      <c r="DM34" s="55">
        <f t="shared" ref="DM34" si="114">SUM(DM15:DM33)</f>
        <v>12</v>
      </c>
      <c r="DN34" s="55">
        <f t="shared" ref="DN34" si="115">SUM(DN15:DN33)</f>
        <v>7</v>
      </c>
      <c r="DO34" s="55">
        <f t="shared" ref="DO34" si="116">SUM(DO15:DO33)</f>
        <v>0</v>
      </c>
      <c r="DP34" s="55">
        <f t="shared" ref="DP34" si="117">SUM(DP15:DP33)</f>
        <v>13</v>
      </c>
      <c r="DQ34" s="55">
        <f t="shared" ref="DQ34" si="118">SUM(DQ15:DQ33)</f>
        <v>6</v>
      </c>
      <c r="DR34" s="55">
        <f t="shared" ref="DR34" si="119">SUM(DR15:DR33)</f>
        <v>0</v>
      </c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</row>
    <row r="35" ht="37.5" customHeight="1" spans="1:254">
      <c r="A35" s="68" t="s">
        <v>416</v>
      </c>
      <c r="B35" s="69"/>
      <c r="C35" s="70">
        <f>C34/19%</f>
        <v>21.0526315789474</v>
      </c>
      <c r="D35" s="70">
        <f t="shared" ref="D35:BO35" si="120">D34/19%</f>
        <v>78.9473684210526</v>
      </c>
      <c r="E35" s="70">
        <f t="shared" si="120"/>
        <v>0</v>
      </c>
      <c r="F35" s="70">
        <f t="shared" si="120"/>
        <v>42.1052631578947</v>
      </c>
      <c r="G35" s="70">
        <f t="shared" si="120"/>
        <v>57.8947368421053</v>
      </c>
      <c r="H35" s="70">
        <f t="shared" si="120"/>
        <v>0</v>
      </c>
      <c r="I35" s="70">
        <f t="shared" si="120"/>
        <v>100</v>
      </c>
      <c r="J35" s="70">
        <f t="shared" si="120"/>
        <v>0</v>
      </c>
      <c r="K35" s="70">
        <f t="shared" si="120"/>
        <v>0</v>
      </c>
      <c r="L35" s="70">
        <f t="shared" si="120"/>
        <v>0</v>
      </c>
      <c r="M35" s="70">
        <f t="shared" si="120"/>
        <v>100</v>
      </c>
      <c r="N35" s="70">
        <f t="shared" si="120"/>
        <v>0</v>
      </c>
      <c r="O35" s="70">
        <f t="shared" si="120"/>
        <v>5.26315789473684</v>
      </c>
      <c r="P35" s="70">
        <f t="shared" si="120"/>
        <v>94.7368421052632</v>
      </c>
      <c r="Q35" s="70">
        <f t="shared" si="120"/>
        <v>0</v>
      </c>
      <c r="R35" s="70">
        <f t="shared" si="120"/>
        <v>47.3684210526316</v>
      </c>
      <c r="S35" s="70">
        <f t="shared" si="120"/>
        <v>52.6315789473684</v>
      </c>
      <c r="T35" s="70">
        <f t="shared" si="120"/>
        <v>0</v>
      </c>
      <c r="U35" s="70">
        <f t="shared" si="120"/>
        <v>31.5789473684211</v>
      </c>
      <c r="V35" s="70">
        <f t="shared" si="120"/>
        <v>68.4210526315789</v>
      </c>
      <c r="W35" s="70">
        <f t="shared" si="120"/>
        <v>0</v>
      </c>
      <c r="X35" s="70">
        <f t="shared" si="120"/>
        <v>100</v>
      </c>
      <c r="Y35" s="70">
        <f t="shared" si="120"/>
        <v>0</v>
      </c>
      <c r="Z35" s="70">
        <f t="shared" si="120"/>
        <v>0</v>
      </c>
      <c r="AA35" s="70">
        <f t="shared" si="120"/>
        <v>63.1578947368421</v>
      </c>
      <c r="AB35" s="70">
        <f t="shared" si="120"/>
        <v>36.8421052631579</v>
      </c>
      <c r="AC35" s="70">
        <f t="shared" si="120"/>
        <v>0</v>
      </c>
      <c r="AD35" s="70">
        <f t="shared" si="120"/>
        <v>100</v>
      </c>
      <c r="AE35" s="70">
        <f t="shared" si="120"/>
        <v>0</v>
      </c>
      <c r="AF35" s="70">
        <f t="shared" si="120"/>
        <v>0</v>
      </c>
      <c r="AG35" s="70">
        <f t="shared" si="120"/>
        <v>0</v>
      </c>
      <c r="AH35" s="70">
        <f t="shared" si="120"/>
        <v>100</v>
      </c>
      <c r="AI35" s="70">
        <f t="shared" si="120"/>
        <v>0</v>
      </c>
      <c r="AJ35" s="70">
        <f t="shared" si="120"/>
        <v>84.2105263157895</v>
      </c>
      <c r="AK35" s="70">
        <f t="shared" si="120"/>
        <v>15.7894736842105</v>
      </c>
      <c r="AL35" s="70">
        <f t="shared" si="120"/>
        <v>0</v>
      </c>
      <c r="AM35" s="70">
        <f t="shared" si="120"/>
        <v>0</v>
      </c>
      <c r="AN35" s="70">
        <f t="shared" si="120"/>
        <v>100</v>
      </c>
      <c r="AO35" s="70">
        <f t="shared" si="120"/>
        <v>0</v>
      </c>
      <c r="AP35" s="70">
        <f t="shared" si="120"/>
        <v>100</v>
      </c>
      <c r="AQ35" s="70">
        <f t="shared" si="120"/>
        <v>0</v>
      </c>
      <c r="AR35" s="70">
        <f t="shared" si="120"/>
        <v>0</v>
      </c>
      <c r="AS35" s="70">
        <f t="shared" si="120"/>
        <v>36.8421052631579</v>
      </c>
      <c r="AT35" s="70">
        <f t="shared" si="120"/>
        <v>63.1578947368421</v>
      </c>
      <c r="AU35" s="70">
        <f t="shared" si="120"/>
        <v>0</v>
      </c>
      <c r="AV35" s="70">
        <f t="shared" si="120"/>
        <v>84.2105263157895</v>
      </c>
      <c r="AW35" s="70">
        <f t="shared" si="120"/>
        <v>15.7894736842105</v>
      </c>
      <c r="AX35" s="70">
        <f t="shared" si="120"/>
        <v>0</v>
      </c>
      <c r="AY35" s="70">
        <f t="shared" si="120"/>
        <v>100</v>
      </c>
      <c r="AZ35" s="70">
        <f t="shared" si="120"/>
        <v>0</v>
      </c>
      <c r="BA35" s="70">
        <f t="shared" si="120"/>
        <v>0</v>
      </c>
      <c r="BB35" s="70">
        <f t="shared" si="120"/>
        <v>73.6842105263158</v>
      </c>
      <c r="BC35" s="70">
        <f t="shared" si="120"/>
        <v>26.3157894736842</v>
      </c>
      <c r="BD35" s="70">
        <f t="shared" si="120"/>
        <v>0</v>
      </c>
      <c r="BE35" s="70">
        <f t="shared" si="120"/>
        <v>100</v>
      </c>
      <c r="BF35" s="70">
        <f t="shared" si="120"/>
        <v>0</v>
      </c>
      <c r="BG35" s="70">
        <f t="shared" si="120"/>
        <v>0</v>
      </c>
      <c r="BH35" s="70">
        <f t="shared" si="120"/>
        <v>36.8421052631579</v>
      </c>
      <c r="BI35" s="70">
        <f t="shared" si="120"/>
        <v>63.1578947368421</v>
      </c>
      <c r="BJ35" s="70">
        <f t="shared" si="120"/>
        <v>0</v>
      </c>
      <c r="BK35" s="70">
        <f t="shared" si="120"/>
        <v>0</v>
      </c>
      <c r="BL35" s="70">
        <f t="shared" si="120"/>
        <v>100</v>
      </c>
      <c r="BM35" s="70">
        <f t="shared" si="120"/>
        <v>0</v>
      </c>
      <c r="BN35" s="70">
        <f t="shared" si="120"/>
        <v>100</v>
      </c>
      <c r="BO35" s="70">
        <f t="shared" si="120"/>
        <v>0</v>
      </c>
      <c r="BP35" s="70">
        <f t="shared" ref="BP35:DR35" si="121">BP34/19%</f>
        <v>0</v>
      </c>
      <c r="BQ35" s="70">
        <f t="shared" si="121"/>
        <v>78.9473684210526</v>
      </c>
      <c r="BR35" s="70">
        <f t="shared" si="121"/>
        <v>21.0526315789474</v>
      </c>
      <c r="BS35" s="70">
        <f t="shared" si="121"/>
        <v>0</v>
      </c>
      <c r="BT35" s="70">
        <f t="shared" si="121"/>
        <v>10.5263157894737</v>
      </c>
      <c r="BU35" s="70">
        <f t="shared" si="121"/>
        <v>89.4736842105263</v>
      </c>
      <c r="BV35" s="70">
        <f t="shared" si="121"/>
        <v>0</v>
      </c>
      <c r="BW35" s="70">
        <f t="shared" si="121"/>
        <v>100</v>
      </c>
      <c r="BX35" s="70">
        <f t="shared" si="121"/>
        <v>0</v>
      </c>
      <c r="BY35" s="70">
        <f t="shared" si="121"/>
        <v>0</v>
      </c>
      <c r="BZ35" s="70">
        <f t="shared" si="121"/>
        <v>73.6842105263158</v>
      </c>
      <c r="CA35" s="70">
        <f t="shared" si="121"/>
        <v>26.3157894736842</v>
      </c>
      <c r="CB35" s="70">
        <f t="shared" si="121"/>
        <v>0</v>
      </c>
      <c r="CC35" s="70">
        <f t="shared" si="121"/>
        <v>100</v>
      </c>
      <c r="CD35" s="70">
        <f t="shared" si="121"/>
        <v>0</v>
      </c>
      <c r="CE35" s="70">
        <f t="shared" si="121"/>
        <v>0</v>
      </c>
      <c r="CF35" s="70">
        <f t="shared" si="121"/>
        <v>73.6842105263158</v>
      </c>
      <c r="CG35" s="70">
        <f t="shared" si="121"/>
        <v>26.3157894736842</v>
      </c>
      <c r="CH35" s="70">
        <f t="shared" si="121"/>
        <v>0</v>
      </c>
      <c r="CI35" s="70">
        <f t="shared" si="121"/>
        <v>21.0526315789474</v>
      </c>
      <c r="CJ35" s="70">
        <f t="shared" si="121"/>
        <v>78.9473684210526</v>
      </c>
      <c r="CK35" s="70">
        <f t="shared" si="121"/>
        <v>0</v>
      </c>
      <c r="CL35" s="70">
        <f t="shared" si="121"/>
        <v>73.6842105263158</v>
      </c>
      <c r="CM35" s="70">
        <f t="shared" si="121"/>
        <v>26.3157894736842</v>
      </c>
      <c r="CN35" s="70">
        <f t="shared" si="121"/>
        <v>0</v>
      </c>
      <c r="CO35" s="70">
        <f t="shared" si="121"/>
        <v>100</v>
      </c>
      <c r="CP35" s="70">
        <f t="shared" si="121"/>
        <v>0</v>
      </c>
      <c r="CQ35" s="70">
        <f t="shared" si="121"/>
        <v>0</v>
      </c>
      <c r="CR35" s="70">
        <f t="shared" si="121"/>
        <v>100</v>
      </c>
      <c r="CS35" s="70">
        <f t="shared" si="121"/>
        <v>0</v>
      </c>
      <c r="CT35" s="70">
        <f t="shared" si="121"/>
        <v>0</v>
      </c>
      <c r="CU35" s="70">
        <f t="shared" si="121"/>
        <v>84.2105263157895</v>
      </c>
      <c r="CV35" s="70">
        <f t="shared" si="121"/>
        <v>15.7894736842105</v>
      </c>
      <c r="CW35" s="70">
        <f t="shared" si="121"/>
        <v>0</v>
      </c>
      <c r="CX35" s="70">
        <f t="shared" si="121"/>
        <v>100</v>
      </c>
      <c r="CY35" s="70">
        <f t="shared" si="121"/>
        <v>0</v>
      </c>
      <c r="CZ35" s="70">
        <f t="shared" si="121"/>
        <v>0</v>
      </c>
      <c r="DA35" s="70">
        <f t="shared" si="121"/>
        <v>100</v>
      </c>
      <c r="DB35" s="70">
        <f t="shared" si="121"/>
        <v>0</v>
      </c>
      <c r="DC35" s="70">
        <f t="shared" si="121"/>
        <v>0</v>
      </c>
      <c r="DD35" s="70">
        <f t="shared" si="121"/>
        <v>21.0526315789474</v>
      </c>
      <c r="DE35" s="70">
        <f t="shared" si="121"/>
        <v>78.9473684210526</v>
      </c>
      <c r="DF35" s="70">
        <f t="shared" si="121"/>
        <v>0</v>
      </c>
      <c r="DG35" s="70">
        <f t="shared" si="121"/>
        <v>100</v>
      </c>
      <c r="DH35" s="70">
        <f t="shared" si="121"/>
        <v>0</v>
      </c>
      <c r="DI35" s="70">
        <f t="shared" si="121"/>
        <v>0</v>
      </c>
      <c r="DJ35" s="70">
        <f t="shared" si="121"/>
        <v>78.9473684210526</v>
      </c>
      <c r="DK35" s="70">
        <f t="shared" si="121"/>
        <v>21.0526315789474</v>
      </c>
      <c r="DL35" s="70">
        <f t="shared" si="121"/>
        <v>0</v>
      </c>
      <c r="DM35" s="70">
        <f t="shared" si="121"/>
        <v>63.1578947368421</v>
      </c>
      <c r="DN35" s="70">
        <f t="shared" si="121"/>
        <v>36.8421052631579</v>
      </c>
      <c r="DO35" s="70">
        <f t="shared" si="121"/>
        <v>0</v>
      </c>
      <c r="DP35" s="70">
        <f t="shared" si="121"/>
        <v>68.4210526315789</v>
      </c>
      <c r="DQ35" s="70">
        <f t="shared" si="121"/>
        <v>31.5789473684211</v>
      </c>
      <c r="DR35" s="70">
        <f t="shared" si="121"/>
        <v>0</v>
      </c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</row>
    <row r="36" spans="1:254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</row>
    <row r="37" spans="1:254">
      <c r="A37" s="51"/>
      <c r="B37" s="51" t="s">
        <v>206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</row>
    <row r="38" spans="1:254">
      <c r="A38" s="51"/>
      <c r="B38" s="51" t="s">
        <v>207</v>
      </c>
      <c r="C38" s="51" t="s">
        <v>417</v>
      </c>
      <c r="D38" s="71">
        <f>(C35+F35+I35+L35)/4</f>
        <v>40.7894736842105</v>
      </c>
      <c r="E38" s="51">
        <f>D38/100*19</f>
        <v>7.75</v>
      </c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</row>
    <row r="39" spans="1:254">
      <c r="A39" s="51"/>
      <c r="B39" s="51" t="s">
        <v>209</v>
      </c>
      <c r="C39" s="51" t="s">
        <v>417</v>
      </c>
      <c r="D39" s="71">
        <f>(D35+G35+J35+M35)/4</f>
        <v>59.2105263157895</v>
      </c>
      <c r="E39" s="51">
        <f>D39/100*19</f>
        <v>11.25</v>
      </c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</row>
    <row r="40" spans="1:254">
      <c r="A40" s="51"/>
      <c r="B40" s="51" t="s">
        <v>210</v>
      </c>
      <c r="C40" s="51" t="s">
        <v>417</v>
      </c>
      <c r="D40" s="71">
        <f>(E35+H35+K35+N35)/4</f>
        <v>0</v>
      </c>
      <c r="E40" s="51">
        <f t="shared" ref="E40" si="122">D40/100*25</f>
        <v>0</v>
      </c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</row>
    <row r="41" spans="1:254">
      <c r="A41" s="51"/>
      <c r="B41" s="51"/>
      <c r="C41" s="51"/>
      <c r="D41" s="72">
        <f>SUM(D38:D40)</f>
        <v>100</v>
      </c>
      <c r="E41" s="73">
        <f>SUM(E38:E40)</f>
        <v>19</v>
      </c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</row>
    <row r="42" spans="1:254">
      <c r="A42" s="51"/>
      <c r="B42" s="51" t="s">
        <v>207</v>
      </c>
      <c r="C42" s="51" t="s">
        <v>418</v>
      </c>
      <c r="D42" s="71">
        <f>(O35+R35+U35+X35+AA35+AD35+AG35+AJ35)/8</f>
        <v>53.9473684210526</v>
      </c>
      <c r="E42" s="74">
        <f>D42/100*19</f>
        <v>10.25</v>
      </c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</row>
    <row r="43" spans="1:254">
      <c r="A43" s="51"/>
      <c r="B43" s="51" t="s">
        <v>209</v>
      </c>
      <c r="C43" s="51" t="s">
        <v>418</v>
      </c>
      <c r="D43" s="71">
        <f>(P35+S35+V35+Y35+AB35+AE35+AH35+AK35)/8</f>
        <v>46.0526315789474</v>
      </c>
      <c r="E43" s="74">
        <f>D43/100*19</f>
        <v>8.75</v>
      </c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  <c r="GN43" s="51"/>
      <c r="GO43" s="51"/>
      <c r="GP43" s="51"/>
      <c r="GQ43" s="51"/>
      <c r="GR43" s="51"/>
      <c r="GS43" s="51"/>
      <c r="GT43" s="51"/>
      <c r="GU43" s="51"/>
      <c r="GV43" s="51"/>
      <c r="GW43" s="51"/>
      <c r="GX43" s="51"/>
      <c r="GY43" s="51"/>
      <c r="GZ43" s="51"/>
    </row>
    <row r="44" spans="1:254">
      <c r="A44" s="51"/>
      <c r="B44" s="51" t="s">
        <v>210</v>
      </c>
      <c r="C44" s="51" t="s">
        <v>418</v>
      </c>
      <c r="D44" s="71">
        <f>(Q35+T35+W35+Z35+AC35+AF35+AI35+AL35)/8</f>
        <v>0</v>
      </c>
      <c r="E44" s="74">
        <f t="shared" ref="E44:E56" si="123">D44/100*25</f>
        <v>0</v>
      </c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</row>
    <row r="45" spans="1:254">
      <c r="A45" s="51"/>
      <c r="B45" s="51"/>
      <c r="C45" s="51"/>
      <c r="D45" s="72">
        <f>SUM(D42:D44)</f>
        <v>100</v>
      </c>
      <c r="E45" s="72">
        <f>SUM(E42:E44)</f>
        <v>19</v>
      </c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</row>
    <row r="46" spans="1:254">
      <c r="A46" s="51"/>
      <c r="B46" s="51" t="s">
        <v>207</v>
      </c>
      <c r="C46" s="51" t="s">
        <v>419</v>
      </c>
      <c r="D46" s="71">
        <f>(AM35+AP35+AS35+AV35)/4</f>
        <v>55.2631578947368</v>
      </c>
      <c r="E46" s="51">
        <f>D46/100*19</f>
        <v>10.5</v>
      </c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</row>
    <row r="47" spans="1:254">
      <c r="A47" s="51"/>
      <c r="B47" s="51" t="s">
        <v>209</v>
      </c>
      <c r="C47" s="51" t="s">
        <v>419</v>
      </c>
      <c r="D47" s="71">
        <f>(AN35+AQ35+AT35+AW35)/4</f>
        <v>44.7368421052632</v>
      </c>
      <c r="E47" s="51">
        <f>D47/100*19</f>
        <v>8.5</v>
      </c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</row>
    <row r="48" spans="1:254">
      <c r="A48" s="51"/>
      <c r="B48" s="51" t="s">
        <v>210</v>
      </c>
      <c r="C48" s="51" t="s">
        <v>419</v>
      </c>
      <c r="D48" s="71">
        <f>(AO35+AR35+AU35+AX35)/4</f>
        <v>0</v>
      </c>
      <c r="E48" s="51">
        <f t="shared" si="123"/>
        <v>0</v>
      </c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</row>
    <row r="49" spans="1:208">
      <c r="A49" s="51"/>
      <c r="B49" s="51"/>
      <c r="C49" s="51"/>
      <c r="D49" s="72">
        <f>SUM(D46:D48)</f>
        <v>100</v>
      </c>
      <c r="E49" s="73">
        <f>SUM(E46:E48)</f>
        <v>19</v>
      </c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  <c r="FL49" s="51"/>
      <c r="FM49" s="51"/>
      <c r="FN49" s="51"/>
      <c r="FO49" s="51"/>
      <c r="FP49" s="51"/>
      <c r="FQ49" s="51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  <c r="GR49" s="51"/>
      <c r="GS49" s="51"/>
      <c r="GT49" s="51"/>
      <c r="GU49" s="51"/>
      <c r="GV49" s="51"/>
      <c r="GW49" s="51"/>
      <c r="GX49" s="51"/>
      <c r="GY49" s="51"/>
      <c r="GZ49" s="51"/>
    </row>
    <row r="50" spans="1:208">
      <c r="A50" s="51"/>
      <c r="B50" s="51" t="s">
        <v>207</v>
      </c>
      <c r="C50" s="51" t="s">
        <v>420</v>
      </c>
      <c r="D50" s="71">
        <f>(AY35+BB35+BE35+BH35+BK35+BN35+BQ35+BT35+BW35+BZ35+CC35+CF35+CI35+CL35+CO35+CR35+CU35+CX35+DA35+DD35)/20</f>
        <v>72.3684210526316</v>
      </c>
      <c r="E50" s="51">
        <f>D50/100*19</f>
        <v>13.75</v>
      </c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</row>
    <row r="51" spans="1:208">
      <c r="A51" s="51"/>
      <c r="B51" s="51" t="s">
        <v>209</v>
      </c>
      <c r="C51" s="51" t="s">
        <v>420</v>
      </c>
      <c r="D51" s="71">
        <f>(AZ35+BC35+BF35+BI35+BL35+BO35+BR35+BU35+BX35+CA35+CD35+CG35+CJ35+CM35+CP35+CS35+CV35+CY35+DB35+DE35)/20</f>
        <v>27.6315789473684</v>
      </c>
      <c r="E51" s="51">
        <f>D51/100*19</f>
        <v>5.25</v>
      </c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  <c r="FL51" s="51"/>
      <c r="FM51" s="51"/>
      <c r="FN51" s="51"/>
      <c r="FO51" s="51"/>
      <c r="FP51" s="51"/>
      <c r="FQ51" s="51"/>
      <c r="FR51" s="51"/>
      <c r="FS51" s="51"/>
      <c r="FT51" s="51"/>
      <c r="FU51" s="51"/>
      <c r="FV51" s="51"/>
      <c r="FW51" s="51"/>
      <c r="FX51" s="51"/>
      <c r="FY51" s="51"/>
      <c r="FZ51" s="51"/>
      <c r="GA51" s="51"/>
      <c r="GB51" s="51"/>
      <c r="GC51" s="51"/>
      <c r="GD51" s="51"/>
      <c r="GE51" s="51"/>
      <c r="GF51" s="51"/>
      <c r="GG51" s="51"/>
      <c r="GH51" s="51"/>
      <c r="GI51" s="51"/>
      <c r="GJ51" s="51"/>
      <c r="GK51" s="51"/>
      <c r="GL51" s="51"/>
      <c r="GM51" s="51"/>
      <c r="GN51" s="51"/>
      <c r="GO51" s="51"/>
      <c r="GP51" s="51"/>
      <c r="GQ51" s="51"/>
      <c r="GR51" s="51"/>
      <c r="GS51" s="51"/>
      <c r="GT51" s="51"/>
      <c r="GU51" s="51"/>
      <c r="GV51" s="51"/>
      <c r="GW51" s="51"/>
      <c r="GX51" s="51"/>
      <c r="GY51" s="51"/>
      <c r="GZ51" s="51"/>
    </row>
    <row r="52" spans="1:208">
      <c r="A52" s="51"/>
      <c r="B52" s="51" t="s">
        <v>210</v>
      </c>
      <c r="C52" s="51" t="s">
        <v>420</v>
      </c>
      <c r="D52" s="71">
        <f>(BA35+BD35+BG35+BJ35+BM35+BP35+BS35+BV35+BY35+CB35+CE35+CH35+CK35+CN35+CQ35+CT35+CW35+CZ35+DC35+DF35)/20</f>
        <v>0</v>
      </c>
      <c r="E52" s="51">
        <f t="shared" si="123"/>
        <v>0</v>
      </c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</row>
    <row r="53" spans="1:208">
      <c r="A53" s="51"/>
      <c r="B53" s="51"/>
      <c r="C53" s="51"/>
      <c r="D53" s="73">
        <f>SUM(D50:D52)</f>
        <v>100</v>
      </c>
      <c r="E53" s="73">
        <f>SUM(E50:E52)</f>
        <v>19</v>
      </c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</row>
    <row r="54" spans="1:208">
      <c r="A54" s="51"/>
      <c r="B54" s="51" t="s">
        <v>207</v>
      </c>
      <c r="C54" s="51" t="s">
        <v>421</v>
      </c>
      <c r="D54" s="71">
        <f>(DG35+DJ35+DM35+DP35)/4</f>
        <v>77.6315789473684</v>
      </c>
      <c r="E54" s="51">
        <f>D54/100*19</f>
        <v>14.75</v>
      </c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</row>
    <row r="55" spans="1:208">
      <c r="A55" s="51"/>
      <c r="B55" s="51" t="s">
        <v>209</v>
      </c>
      <c r="C55" s="51" t="s">
        <v>421</v>
      </c>
      <c r="D55" s="71">
        <f>(DH35+DK35+DN35+DQ35)/4</f>
        <v>22.3684210526316</v>
      </c>
      <c r="E55" s="51">
        <f>D55/100*19</f>
        <v>4.25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</row>
    <row r="56" spans="1:208">
      <c r="A56" s="51"/>
      <c r="B56" s="51" t="s">
        <v>210</v>
      </c>
      <c r="C56" s="51" t="s">
        <v>421</v>
      </c>
      <c r="D56" s="71">
        <f>(DI35+DL35+DO35+DR35)/4</f>
        <v>0</v>
      </c>
      <c r="E56" s="51">
        <f t="shared" si="123"/>
        <v>0</v>
      </c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</row>
    <row r="57" spans="1:208">
      <c r="A57" s="51"/>
      <c r="B57" s="51"/>
      <c r="C57" s="51"/>
      <c r="D57" s="73">
        <f>SUM(D54:D56)</f>
        <v>100</v>
      </c>
      <c r="E57" s="73">
        <f>SUM(E54:E56)</f>
        <v>19</v>
      </c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</row>
    <row r="58" spans="1:208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</row>
    <row r="59" spans="1:208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</row>
  </sheetData>
  <mergeCells count="100">
    <mergeCell ref="A2:AG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4:B34"/>
    <mergeCell ref="A35:B35"/>
    <mergeCell ref="A5:A14"/>
    <mergeCell ref="B5:B14"/>
    <mergeCell ref="C6:N1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25" workbookViewId="0">
      <selection activeCell="D59" sqref="D59:D61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215</v>
      </c>
      <c r="B1" s="2" t="s">
        <v>422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5" spans="1:254">
      <c r="A2" s="39" t="s">
        <v>423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  <c r="S2" s="4"/>
      <c r="T2" s="4"/>
      <c r="U2" s="4"/>
      <c r="V2" s="4"/>
    </row>
    <row r="3" ht="15.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6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7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41" t="s">
        <v>8</v>
      </c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3"/>
      <c r="EW4" s="17" t="s">
        <v>9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11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12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424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425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220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426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221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47" t="s">
        <v>222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20" t="s">
        <v>15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16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5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</row>
    <row r="7" ht="15.5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</row>
    <row r="8" ht="15.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</row>
    <row r="9" ht="15.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</row>
    <row r="10" ht="15.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</row>
    <row r="11" ht="15.5" spans="1:254">
      <c r="A11" s="8"/>
      <c r="B11" s="8"/>
      <c r="C11" s="18" t="s">
        <v>427</v>
      </c>
      <c r="D11" s="18" t="s">
        <v>20</v>
      </c>
      <c r="E11" s="18" t="s">
        <v>21</v>
      </c>
      <c r="F11" s="18" t="s">
        <v>428</v>
      </c>
      <c r="G11" s="18" t="s">
        <v>23</v>
      </c>
      <c r="H11" s="18" t="s">
        <v>24</v>
      </c>
      <c r="I11" s="18" t="s">
        <v>429</v>
      </c>
      <c r="J11" s="18" t="s">
        <v>26</v>
      </c>
      <c r="K11" s="18" t="s">
        <v>27</v>
      </c>
      <c r="L11" s="18" t="s">
        <v>430</v>
      </c>
      <c r="M11" s="18" t="s">
        <v>26</v>
      </c>
      <c r="N11" s="18" t="s">
        <v>27</v>
      </c>
      <c r="O11" s="18" t="s">
        <v>431</v>
      </c>
      <c r="P11" s="18" t="s">
        <v>432</v>
      </c>
      <c r="Q11" s="18" t="s">
        <v>433</v>
      </c>
      <c r="R11" s="18" t="s">
        <v>434</v>
      </c>
      <c r="S11" s="18"/>
      <c r="T11" s="18"/>
      <c r="U11" s="18" t="s">
        <v>435</v>
      </c>
      <c r="V11" s="18"/>
      <c r="W11" s="18"/>
      <c r="X11" s="18" t="s">
        <v>436</v>
      </c>
      <c r="Y11" s="18"/>
      <c r="Z11" s="18"/>
      <c r="AA11" s="19" t="s">
        <v>437</v>
      </c>
      <c r="AB11" s="19"/>
      <c r="AC11" s="19"/>
      <c r="AD11" s="18" t="s">
        <v>438</v>
      </c>
      <c r="AE11" s="18"/>
      <c r="AF11" s="18"/>
      <c r="AG11" s="18" t="s">
        <v>439</v>
      </c>
      <c r="AH11" s="18"/>
      <c r="AI11" s="18"/>
      <c r="AJ11" s="19" t="s">
        <v>440</v>
      </c>
      <c r="AK11" s="19"/>
      <c r="AL11" s="19"/>
      <c r="AM11" s="18" t="s">
        <v>441</v>
      </c>
      <c r="AN11" s="18"/>
      <c r="AO11" s="18"/>
      <c r="AP11" s="18" t="s">
        <v>442</v>
      </c>
      <c r="AQ11" s="18"/>
      <c r="AR11" s="18"/>
      <c r="AS11" s="18" t="s">
        <v>443</v>
      </c>
      <c r="AT11" s="18"/>
      <c r="AU11" s="18"/>
      <c r="AV11" s="18" t="s">
        <v>444</v>
      </c>
      <c r="AW11" s="18"/>
      <c r="AX11" s="18"/>
      <c r="AY11" s="18" t="s">
        <v>445</v>
      </c>
      <c r="AZ11" s="18"/>
      <c r="BA11" s="18"/>
      <c r="BB11" s="18" t="s">
        <v>446</v>
      </c>
      <c r="BC11" s="18"/>
      <c r="BD11" s="18"/>
      <c r="BE11" s="18" t="s">
        <v>447</v>
      </c>
      <c r="BF11" s="18"/>
      <c r="BG11" s="18"/>
      <c r="BH11" s="18" t="s">
        <v>448</v>
      </c>
      <c r="BI11" s="18"/>
      <c r="BJ11" s="18"/>
      <c r="BK11" s="19" t="s">
        <v>449</v>
      </c>
      <c r="BL11" s="19"/>
      <c r="BM11" s="19"/>
      <c r="BN11" s="19" t="s">
        <v>450</v>
      </c>
      <c r="BO11" s="19"/>
      <c r="BP11" s="19"/>
      <c r="BQ11" s="19" t="s">
        <v>451</v>
      </c>
      <c r="BR11" s="19"/>
      <c r="BS11" s="19"/>
      <c r="BT11" s="19" t="s">
        <v>452</v>
      </c>
      <c r="BU11" s="19"/>
      <c r="BV11" s="19"/>
      <c r="BW11" s="19" t="s">
        <v>453</v>
      </c>
      <c r="BX11" s="19"/>
      <c r="BY11" s="19"/>
      <c r="BZ11" s="19" t="s">
        <v>454</v>
      </c>
      <c r="CA11" s="19"/>
      <c r="CB11" s="19"/>
      <c r="CC11" s="19" t="s">
        <v>455</v>
      </c>
      <c r="CD11" s="19"/>
      <c r="CE11" s="19"/>
      <c r="CF11" s="19" t="s">
        <v>456</v>
      </c>
      <c r="CG11" s="19"/>
      <c r="CH11" s="19"/>
      <c r="CI11" s="19" t="s">
        <v>457</v>
      </c>
      <c r="CJ11" s="19"/>
      <c r="CK11" s="19"/>
      <c r="CL11" s="19" t="s">
        <v>458</v>
      </c>
      <c r="CM11" s="19"/>
      <c r="CN11" s="19"/>
      <c r="CO11" s="19" t="s">
        <v>459</v>
      </c>
      <c r="CP11" s="19"/>
      <c r="CQ11" s="19"/>
      <c r="CR11" s="19" t="s">
        <v>460</v>
      </c>
      <c r="CS11" s="19"/>
      <c r="CT11" s="19"/>
      <c r="CU11" s="19" t="s">
        <v>461</v>
      </c>
      <c r="CV11" s="19"/>
      <c r="CW11" s="19"/>
      <c r="CX11" s="19" t="s">
        <v>462</v>
      </c>
      <c r="CY11" s="19"/>
      <c r="CZ11" s="19"/>
      <c r="DA11" s="19" t="s">
        <v>463</v>
      </c>
      <c r="DB11" s="19"/>
      <c r="DC11" s="19"/>
      <c r="DD11" s="19" t="s">
        <v>464</v>
      </c>
      <c r="DE11" s="19"/>
      <c r="DF11" s="19"/>
      <c r="DG11" s="19" t="s">
        <v>465</v>
      </c>
      <c r="DH11" s="19"/>
      <c r="DI11" s="19"/>
      <c r="DJ11" s="19" t="s">
        <v>466</v>
      </c>
      <c r="DK11" s="19"/>
      <c r="DL11" s="19"/>
      <c r="DM11" s="19" t="s">
        <v>467</v>
      </c>
      <c r="DN11" s="19"/>
      <c r="DO11" s="19"/>
      <c r="DP11" s="19" t="s">
        <v>468</v>
      </c>
      <c r="DQ11" s="19"/>
      <c r="DR11" s="19"/>
      <c r="DS11" s="19" t="s">
        <v>469</v>
      </c>
      <c r="DT11" s="19"/>
      <c r="DU11" s="19"/>
      <c r="DV11" s="19" t="s">
        <v>470</v>
      </c>
      <c r="DW11" s="19"/>
      <c r="DX11" s="19"/>
      <c r="DY11" s="19" t="s">
        <v>471</v>
      </c>
      <c r="DZ11" s="19"/>
      <c r="EA11" s="19"/>
      <c r="EB11" s="19" t="s">
        <v>472</v>
      </c>
      <c r="EC11" s="19"/>
      <c r="ED11" s="19"/>
      <c r="EE11" s="19" t="s">
        <v>473</v>
      </c>
      <c r="EF11" s="19"/>
      <c r="EG11" s="19"/>
      <c r="EH11" s="19" t="s">
        <v>474</v>
      </c>
      <c r="EI11" s="19"/>
      <c r="EJ11" s="19"/>
      <c r="EK11" s="19" t="s">
        <v>475</v>
      </c>
      <c r="EL11" s="19"/>
      <c r="EM11" s="19"/>
      <c r="EN11" s="19" t="s">
        <v>476</v>
      </c>
      <c r="EO11" s="19"/>
      <c r="EP11" s="19"/>
      <c r="EQ11" s="19" t="s">
        <v>477</v>
      </c>
      <c r="ER11" s="19"/>
      <c r="ES11" s="19"/>
      <c r="ET11" s="19" t="s">
        <v>478</v>
      </c>
      <c r="EU11" s="19"/>
      <c r="EV11" s="19"/>
      <c r="EW11" s="19" t="s">
        <v>479</v>
      </c>
      <c r="EX11" s="19"/>
      <c r="EY11" s="19"/>
      <c r="EZ11" s="19" t="s">
        <v>480</v>
      </c>
      <c r="FA11" s="19"/>
      <c r="FB11" s="19"/>
      <c r="FC11" s="19" t="s">
        <v>481</v>
      </c>
      <c r="FD11" s="19"/>
      <c r="FE11" s="19"/>
      <c r="FF11" s="19" t="s">
        <v>482</v>
      </c>
      <c r="FG11" s="19"/>
      <c r="FH11" s="19"/>
      <c r="FI11" s="19" t="s">
        <v>483</v>
      </c>
      <c r="FJ11" s="19"/>
      <c r="FK11" s="19"/>
    </row>
    <row r="12" ht="79.5" customHeight="1" spans="1:254">
      <c r="A12" s="8"/>
      <c r="B12" s="8"/>
      <c r="C12" s="24" t="s">
        <v>484</v>
      </c>
      <c r="D12" s="24"/>
      <c r="E12" s="24"/>
      <c r="F12" s="24" t="s">
        <v>485</v>
      </c>
      <c r="G12" s="24"/>
      <c r="H12" s="24"/>
      <c r="I12" s="24" t="s">
        <v>486</v>
      </c>
      <c r="J12" s="24"/>
      <c r="K12" s="24"/>
      <c r="L12" s="24" t="s">
        <v>487</v>
      </c>
      <c r="M12" s="24"/>
      <c r="N12" s="24"/>
      <c r="O12" s="24" t="s">
        <v>488</v>
      </c>
      <c r="P12" s="24"/>
      <c r="Q12" s="24"/>
      <c r="R12" s="24" t="s">
        <v>489</v>
      </c>
      <c r="S12" s="24"/>
      <c r="T12" s="24"/>
      <c r="U12" s="24" t="s">
        <v>490</v>
      </c>
      <c r="V12" s="24"/>
      <c r="W12" s="24"/>
      <c r="X12" s="24" t="s">
        <v>491</v>
      </c>
      <c r="Y12" s="24"/>
      <c r="Z12" s="24"/>
      <c r="AA12" s="24" t="s">
        <v>492</v>
      </c>
      <c r="AB12" s="24"/>
      <c r="AC12" s="24"/>
      <c r="AD12" s="24" t="s">
        <v>493</v>
      </c>
      <c r="AE12" s="24"/>
      <c r="AF12" s="24"/>
      <c r="AG12" s="24" t="s">
        <v>494</v>
      </c>
      <c r="AH12" s="24"/>
      <c r="AI12" s="24"/>
      <c r="AJ12" s="24" t="s">
        <v>495</v>
      </c>
      <c r="AK12" s="24"/>
      <c r="AL12" s="24"/>
      <c r="AM12" s="24" t="s">
        <v>496</v>
      </c>
      <c r="AN12" s="24"/>
      <c r="AO12" s="24"/>
      <c r="AP12" s="24" t="s">
        <v>497</v>
      </c>
      <c r="AQ12" s="24"/>
      <c r="AR12" s="24"/>
      <c r="AS12" s="24" t="s">
        <v>498</v>
      </c>
      <c r="AT12" s="24"/>
      <c r="AU12" s="24"/>
      <c r="AV12" s="24" t="s">
        <v>499</v>
      </c>
      <c r="AW12" s="24"/>
      <c r="AX12" s="24"/>
      <c r="AY12" s="24" t="s">
        <v>500</v>
      </c>
      <c r="AZ12" s="24"/>
      <c r="BA12" s="24"/>
      <c r="BB12" s="24" t="s">
        <v>501</v>
      </c>
      <c r="BC12" s="24"/>
      <c r="BD12" s="24"/>
      <c r="BE12" s="24" t="s">
        <v>502</v>
      </c>
      <c r="BF12" s="24"/>
      <c r="BG12" s="24"/>
      <c r="BH12" s="24" t="s">
        <v>503</v>
      </c>
      <c r="BI12" s="24"/>
      <c r="BJ12" s="24"/>
      <c r="BK12" s="24" t="s">
        <v>504</v>
      </c>
      <c r="BL12" s="24"/>
      <c r="BM12" s="24"/>
      <c r="BN12" s="24" t="s">
        <v>505</v>
      </c>
      <c r="BO12" s="24"/>
      <c r="BP12" s="24"/>
      <c r="BQ12" s="24" t="s">
        <v>506</v>
      </c>
      <c r="BR12" s="24"/>
      <c r="BS12" s="24"/>
      <c r="BT12" s="24" t="s">
        <v>507</v>
      </c>
      <c r="BU12" s="24"/>
      <c r="BV12" s="24"/>
      <c r="BW12" s="24" t="s">
        <v>508</v>
      </c>
      <c r="BX12" s="24"/>
      <c r="BY12" s="24"/>
      <c r="BZ12" s="24" t="s">
        <v>509</v>
      </c>
      <c r="CA12" s="24"/>
      <c r="CB12" s="24"/>
      <c r="CC12" s="24" t="s">
        <v>510</v>
      </c>
      <c r="CD12" s="24"/>
      <c r="CE12" s="24"/>
      <c r="CF12" s="25" t="s">
        <v>511</v>
      </c>
      <c r="CG12" s="25"/>
      <c r="CH12" s="25"/>
      <c r="CI12" s="24" t="s">
        <v>512</v>
      </c>
      <c r="CJ12" s="24"/>
      <c r="CK12" s="24"/>
      <c r="CL12" s="24" t="s">
        <v>513</v>
      </c>
      <c r="CM12" s="24"/>
      <c r="CN12" s="24"/>
      <c r="CO12" s="24" t="s">
        <v>514</v>
      </c>
      <c r="CP12" s="24"/>
      <c r="CQ12" s="24"/>
      <c r="CR12" s="25" t="s">
        <v>515</v>
      </c>
      <c r="CS12" s="25"/>
      <c r="CT12" s="25"/>
      <c r="CU12" s="24" t="s">
        <v>516</v>
      </c>
      <c r="CV12" s="24"/>
      <c r="CW12" s="24"/>
      <c r="CX12" s="24" t="s">
        <v>517</v>
      </c>
      <c r="CY12" s="24"/>
      <c r="CZ12" s="24"/>
      <c r="DA12" s="24" t="s">
        <v>518</v>
      </c>
      <c r="DB12" s="24"/>
      <c r="DC12" s="24"/>
      <c r="DD12" s="25" t="s">
        <v>519</v>
      </c>
      <c r="DE12" s="25"/>
      <c r="DF12" s="25"/>
      <c r="DG12" s="25" t="s">
        <v>520</v>
      </c>
      <c r="DH12" s="25"/>
      <c r="DI12" s="25"/>
      <c r="DJ12" s="25" t="s">
        <v>521</v>
      </c>
      <c r="DK12" s="25"/>
      <c r="DL12" s="25"/>
      <c r="DM12" s="25" t="s">
        <v>522</v>
      </c>
      <c r="DN12" s="25"/>
      <c r="DO12" s="25"/>
      <c r="DP12" s="25" t="s">
        <v>523</v>
      </c>
      <c r="DQ12" s="25"/>
      <c r="DR12" s="25"/>
      <c r="DS12" s="25" t="s">
        <v>524</v>
      </c>
      <c r="DT12" s="25"/>
      <c r="DU12" s="25"/>
      <c r="DV12" s="25" t="s">
        <v>525</v>
      </c>
      <c r="DW12" s="25"/>
      <c r="DX12" s="25"/>
      <c r="DY12" s="25" t="s">
        <v>526</v>
      </c>
      <c r="DZ12" s="25"/>
      <c r="EA12" s="25"/>
      <c r="EB12" s="25" t="s">
        <v>527</v>
      </c>
      <c r="EC12" s="25"/>
      <c r="ED12" s="25"/>
      <c r="EE12" s="25" t="s">
        <v>528</v>
      </c>
      <c r="EF12" s="25"/>
      <c r="EG12" s="25"/>
      <c r="EH12" s="25" t="s">
        <v>529</v>
      </c>
      <c r="EI12" s="25"/>
      <c r="EJ12" s="25"/>
      <c r="EK12" s="25" t="s">
        <v>530</v>
      </c>
      <c r="EL12" s="25"/>
      <c r="EM12" s="25"/>
      <c r="EN12" s="25" t="s">
        <v>531</v>
      </c>
      <c r="EO12" s="25"/>
      <c r="EP12" s="25"/>
      <c r="EQ12" s="25" t="s">
        <v>532</v>
      </c>
      <c r="ER12" s="25"/>
      <c r="ES12" s="25"/>
      <c r="ET12" s="25" t="s">
        <v>533</v>
      </c>
      <c r="EU12" s="25"/>
      <c r="EV12" s="25"/>
      <c r="EW12" s="25" t="s">
        <v>534</v>
      </c>
      <c r="EX12" s="25"/>
      <c r="EY12" s="25"/>
      <c r="EZ12" s="25" t="s">
        <v>535</v>
      </c>
      <c r="FA12" s="25"/>
      <c r="FB12" s="25"/>
      <c r="FC12" s="25" t="s">
        <v>536</v>
      </c>
      <c r="FD12" s="25"/>
      <c r="FE12" s="25"/>
      <c r="FF12" s="25" t="s">
        <v>537</v>
      </c>
      <c r="FG12" s="25"/>
      <c r="FH12" s="25"/>
      <c r="FI12" s="25" t="s">
        <v>538</v>
      </c>
      <c r="FJ12" s="25"/>
      <c r="FK12" s="25"/>
    </row>
    <row r="13" ht="172.5" spans="1:254">
      <c r="A13" s="8"/>
      <c r="B13" s="8"/>
      <c r="C13" s="26" t="s">
        <v>539</v>
      </c>
      <c r="D13" s="26" t="s">
        <v>540</v>
      </c>
      <c r="E13" s="26" t="s">
        <v>541</v>
      </c>
      <c r="F13" s="26" t="s">
        <v>542</v>
      </c>
      <c r="G13" s="26" t="s">
        <v>543</v>
      </c>
      <c r="H13" s="26" t="s">
        <v>544</v>
      </c>
      <c r="I13" s="26" t="s">
        <v>545</v>
      </c>
      <c r="J13" s="26" t="s">
        <v>546</v>
      </c>
      <c r="K13" s="26" t="s">
        <v>547</v>
      </c>
      <c r="L13" s="26" t="s">
        <v>548</v>
      </c>
      <c r="M13" s="26" t="s">
        <v>549</v>
      </c>
      <c r="N13" s="26" t="s">
        <v>550</v>
      </c>
      <c r="O13" s="26" t="s">
        <v>551</v>
      </c>
      <c r="P13" s="26" t="s">
        <v>552</v>
      </c>
      <c r="Q13" s="26" t="s">
        <v>553</v>
      </c>
      <c r="R13" s="26" t="s">
        <v>307</v>
      </c>
      <c r="S13" s="26" t="s">
        <v>126</v>
      </c>
      <c r="T13" s="26" t="s">
        <v>554</v>
      </c>
      <c r="U13" s="26" t="s">
        <v>555</v>
      </c>
      <c r="V13" s="26" t="s">
        <v>556</v>
      </c>
      <c r="W13" s="26" t="s">
        <v>557</v>
      </c>
      <c r="X13" s="26" t="s">
        <v>558</v>
      </c>
      <c r="Y13" s="26" t="s">
        <v>559</v>
      </c>
      <c r="Z13" s="26" t="s">
        <v>560</v>
      </c>
      <c r="AA13" s="26" t="s">
        <v>561</v>
      </c>
      <c r="AB13" s="26" t="s">
        <v>562</v>
      </c>
      <c r="AC13" s="26" t="s">
        <v>563</v>
      </c>
      <c r="AD13" s="26" t="s">
        <v>307</v>
      </c>
      <c r="AE13" s="26" t="s">
        <v>564</v>
      </c>
      <c r="AF13" s="26" t="s">
        <v>127</v>
      </c>
      <c r="AG13" s="26" t="s">
        <v>565</v>
      </c>
      <c r="AH13" s="26" t="s">
        <v>566</v>
      </c>
      <c r="AI13" s="26" t="s">
        <v>567</v>
      </c>
      <c r="AJ13" s="26" t="s">
        <v>568</v>
      </c>
      <c r="AK13" s="26" t="s">
        <v>569</v>
      </c>
      <c r="AL13" s="26" t="s">
        <v>570</v>
      </c>
      <c r="AM13" s="26" t="s">
        <v>571</v>
      </c>
      <c r="AN13" s="26" t="s">
        <v>572</v>
      </c>
      <c r="AO13" s="26" t="s">
        <v>573</v>
      </c>
      <c r="AP13" s="26" t="s">
        <v>320</v>
      </c>
      <c r="AQ13" s="26" t="s">
        <v>574</v>
      </c>
      <c r="AR13" s="26" t="s">
        <v>554</v>
      </c>
      <c r="AS13" s="26" t="s">
        <v>575</v>
      </c>
      <c r="AT13" s="26" t="s">
        <v>576</v>
      </c>
      <c r="AU13" s="26" t="s">
        <v>577</v>
      </c>
      <c r="AV13" s="26" t="s">
        <v>307</v>
      </c>
      <c r="AW13" s="26" t="s">
        <v>126</v>
      </c>
      <c r="AX13" s="26" t="s">
        <v>554</v>
      </c>
      <c r="AY13" s="26" t="s">
        <v>141</v>
      </c>
      <c r="AZ13" s="26" t="s">
        <v>578</v>
      </c>
      <c r="BA13" s="26" t="s">
        <v>143</v>
      </c>
      <c r="BB13" s="26" t="s">
        <v>579</v>
      </c>
      <c r="BC13" s="26" t="s">
        <v>580</v>
      </c>
      <c r="BD13" s="26" t="s">
        <v>581</v>
      </c>
      <c r="BE13" s="26" t="s">
        <v>582</v>
      </c>
      <c r="BF13" s="26" t="s">
        <v>583</v>
      </c>
      <c r="BG13" s="26" t="s">
        <v>584</v>
      </c>
      <c r="BH13" s="26" t="s">
        <v>585</v>
      </c>
      <c r="BI13" s="26" t="s">
        <v>574</v>
      </c>
      <c r="BJ13" s="26" t="s">
        <v>586</v>
      </c>
      <c r="BK13" s="26" t="s">
        <v>587</v>
      </c>
      <c r="BL13" s="26" t="s">
        <v>588</v>
      </c>
      <c r="BM13" s="26" t="s">
        <v>589</v>
      </c>
      <c r="BN13" s="26" t="s">
        <v>590</v>
      </c>
      <c r="BO13" s="26" t="s">
        <v>591</v>
      </c>
      <c r="BP13" s="26" t="s">
        <v>592</v>
      </c>
      <c r="BQ13" s="26" t="s">
        <v>593</v>
      </c>
      <c r="BR13" s="26" t="s">
        <v>594</v>
      </c>
      <c r="BS13" s="26" t="s">
        <v>330</v>
      </c>
      <c r="BT13" s="26" t="s">
        <v>595</v>
      </c>
      <c r="BU13" s="26" t="s">
        <v>596</v>
      </c>
      <c r="BV13" s="26" t="s">
        <v>597</v>
      </c>
      <c r="BW13" s="26" t="s">
        <v>598</v>
      </c>
      <c r="BX13" s="26" t="s">
        <v>599</v>
      </c>
      <c r="BY13" s="26" t="s">
        <v>600</v>
      </c>
      <c r="BZ13" s="26" t="s">
        <v>346</v>
      </c>
      <c r="CA13" s="26" t="s">
        <v>601</v>
      </c>
      <c r="CB13" s="26" t="s">
        <v>602</v>
      </c>
      <c r="CC13" s="26" t="s">
        <v>603</v>
      </c>
      <c r="CD13" s="26" t="s">
        <v>604</v>
      </c>
      <c r="CE13" s="26" t="s">
        <v>605</v>
      </c>
      <c r="CF13" s="27" t="s">
        <v>606</v>
      </c>
      <c r="CG13" s="27" t="s">
        <v>607</v>
      </c>
      <c r="CH13" s="27" t="s">
        <v>160</v>
      </c>
      <c r="CI13" s="26" t="s">
        <v>608</v>
      </c>
      <c r="CJ13" s="26" t="s">
        <v>609</v>
      </c>
      <c r="CK13" s="26" t="s">
        <v>610</v>
      </c>
      <c r="CL13" s="26" t="s">
        <v>611</v>
      </c>
      <c r="CM13" s="26" t="s">
        <v>612</v>
      </c>
      <c r="CN13" s="26" t="s">
        <v>613</v>
      </c>
      <c r="CO13" s="26" t="s">
        <v>614</v>
      </c>
      <c r="CP13" s="26" t="s">
        <v>615</v>
      </c>
      <c r="CQ13" s="26" t="s">
        <v>616</v>
      </c>
      <c r="CR13" s="27" t="s">
        <v>617</v>
      </c>
      <c r="CS13" s="27" t="s">
        <v>176</v>
      </c>
      <c r="CT13" s="27" t="s">
        <v>618</v>
      </c>
      <c r="CU13" s="26" t="s">
        <v>619</v>
      </c>
      <c r="CV13" s="26" t="s">
        <v>620</v>
      </c>
      <c r="CW13" s="26" t="s">
        <v>621</v>
      </c>
      <c r="CX13" s="26" t="s">
        <v>622</v>
      </c>
      <c r="CY13" s="26" t="s">
        <v>623</v>
      </c>
      <c r="CZ13" s="26" t="s">
        <v>624</v>
      </c>
      <c r="DA13" s="26" t="s">
        <v>625</v>
      </c>
      <c r="DB13" s="26" t="s">
        <v>626</v>
      </c>
      <c r="DC13" s="26" t="s">
        <v>627</v>
      </c>
      <c r="DD13" s="27" t="s">
        <v>608</v>
      </c>
      <c r="DE13" s="27" t="s">
        <v>628</v>
      </c>
      <c r="DF13" s="27" t="s">
        <v>629</v>
      </c>
      <c r="DG13" s="27" t="s">
        <v>630</v>
      </c>
      <c r="DH13" s="27" t="s">
        <v>631</v>
      </c>
      <c r="DI13" s="27" t="s">
        <v>632</v>
      </c>
      <c r="DJ13" s="27" t="s">
        <v>633</v>
      </c>
      <c r="DK13" s="27" t="s">
        <v>634</v>
      </c>
      <c r="DL13" s="27" t="s">
        <v>635</v>
      </c>
      <c r="DM13" s="27" t="s">
        <v>636</v>
      </c>
      <c r="DN13" s="27" t="s">
        <v>637</v>
      </c>
      <c r="DO13" s="27" t="s">
        <v>638</v>
      </c>
      <c r="DP13" s="27" t="s">
        <v>639</v>
      </c>
      <c r="DQ13" s="27" t="s">
        <v>640</v>
      </c>
      <c r="DR13" s="27" t="s">
        <v>641</v>
      </c>
      <c r="DS13" s="27" t="s">
        <v>642</v>
      </c>
      <c r="DT13" s="27" t="s">
        <v>643</v>
      </c>
      <c r="DU13" s="27" t="s">
        <v>345</v>
      </c>
      <c r="DV13" s="27" t="s">
        <v>644</v>
      </c>
      <c r="DW13" s="27" t="s">
        <v>645</v>
      </c>
      <c r="DX13" s="27" t="s">
        <v>646</v>
      </c>
      <c r="DY13" s="27" t="s">
        <v>647</v>
      </c>
      <c r="DZ13" s="27" t="s">
        <v>648</v>
      </c>
      <c r="EA13" s="27" t="s">
        <v>649</v>
      </c>
      <c r="EB13" s="27" t="s">
        <v>650</v>
      </c>
      <c r="EC13" s="27" t="s">
        <v>651</v>
      </c>
      <c r="ED13" s="27" t="s">
        <v>652</v>
      </c>
      <c r="EE13" s="27" t="s">
        <v>653</v>
      </c>
      <c r="EF13" s="27" t="s">
        <v>654</v>
      </c>
      <c r="EG13" s="27" t="s">
        <v>655</v>
      </c>
      <c r="EH13" s="27" t="s">
        <v>141</v>
      </c>
      <c r="EI13" s="27" t="s">
        <v>656</v>
      </c>
      <c r="EJ13" s="27" t="s">
        <v>143</v>
      </c>
      <c r="EK13" s="27" t="s">
        <v>657</v>
      </c>
      <c r="EL13" s="27" t="s">
        <v>658</v>
      </c>
      <c r="EM13" s="27" t="s">
        <v>659</v>
      </c>
      <c r="EN13" s="27" t="s">
        <v>660</v>
      </c>
      <c r="EO13" s="27" t="s">
        <v>661</v>
      </c>
      <c r="EP13" s="27" t="s">
        <v>662</v>
      </c>
      <c r="EQ13" s="27" t="s">
        <v>351</v>
      </c>
      <c r="ER13" s="27" t="s">
        <v>663</v>
      </c>
      <c r="ES13" s="27" t="s">
        <v>353</v>
      </c>
      <c r="ET13" s="27" t="s">
        <v>664</v>
      </c>
      <c r="EU13" s="27" t="s">
        <v>665</v>
      </c>
      <c r="EV13" s="27" t="s">
        <v>666</v>
      </c>
      <c r="EW13" s="27" t="s">
        <v>667</v>
      </c>
      <c r="EX13" s="27" t="s">
        <v>668</v>
      </c>
      <c r="EY13" s="27" t="s">
        <v>669</v>
      </c>
      <c r="EZ13" s="27" t="s">
        <v>670</v>
      </c>
      <c r="FA13" s="27" t="s">
        <v>671</v>
      </c>
      <c r="FB13" s="27" t="s">
        <v>672</v>
      </c>
      <c r="FC13" s="27" t="s">
        <v>673</v>
      </c>
      <c r="FD13" s="27" t="s">
        <v>674</v>
      </c>
      <c r="FE13" s="27" t="s">
        <v>675</v>
      </c>
      <c r="FF13" s="27" t="s">
        <v>676</v>
      </c>
      <c r="FG13" s="27" t="s">
        <v>677</v>
      </c>
      <c r="FH13" s="27" t="s">
        <v>678</v>
      </c>
      <c r="FI13" s="27" t="s">
        <v>679</v>
      </c>
      <c r="FJ13" s="27" t="s">
        <v>680</v>
      </c>
      <c r="FK13" s="27" t="s">
        <v>681</v>
      </c>
    </row>
    <row r="14" ht="15.5" spans="1:254">
      <c r="A14" s="44">
        <v>1</v>
      </c>
      <c r="B14" s="4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5" spans="1:254">
      <c r="A15" s="28">
        <v>2</v>
      </c>
      <c r="B15" s="2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28">
        <v>3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28">
        <v>4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28">
        <v>5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28">
        <v>6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28">
        <v>7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</row>
    <row r="22" spans="1:254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</row>
    <row r="23" spans="1:254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</row>
    <row r="24" ht="15.5" spans="1:254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5" spans="1:254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5" spans="1:254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5" spans="1:254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5" spans="1:254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5" spans="1:254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5" spans="1:254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5" spans="1:254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</row>
    <row r="37" spans="1:254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</row>
    <row r="38" spans="1:254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</row>
    <row r="39" spans="1:254">
      <c r="A39" s="31" t="s">
        <v>415</v>
      </c>
      <c r="B39" s="32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33" t="s">
        <v>205</v>
      </c>
      <c r="B40" s="34"/>
      <c r="C40" s="35">
        <f>C39/25%</f>
        <v>0</v>
      </c>
      <c r="D40" s="35">
        <f t="shared" ref="D40:Q40" si="6">D39/25%</f>
        <v>0</v>
      </c>
      <c r="E40" s="35">
        <f t="shared" si="6"/>
        <v>0</v>
      </c>
      <c r="F40" s="35">
        <f t="shared" si="6"/>
        <v>0</v>
      </c>
      <c r="G40" s="35">
        <f t="shared" si="6"/>
        <v>0</v>
      </c>
      <c r="H40" s="35">
        <f t="shared" si="6"/>
        <v>0</v>
      </c>
      <c r="I40" s="35">
        <f t="shared" si="6"/>
        <v>0</v>
      </c>
      <c r="J40" s="35">
        <f t="shared" si="6"/>
        <v>0</v>
      </c>
      <c r="K40" s="35">
        <f t="shared" si="6"/>
        <v>0</v>
      </c>
      <c r="L40" s="35">
        <f t="shared" si="6"/>
        <v>0</v>
      </c>
      <c r="M40" s="35">
        <f t="shared" si="6"/>
        <v>0</v>
      </c>
      <c r="N40" s="35">
        <f t="shared" si="6"/>
        <v>0</v>
      </c>
      <c r="O40" s="35">
        <f t="shared" si="6"/>
        <v>0</v>
      </c>
      <c r="P40" s="35">
        <f t="shared" si="6"/>
        <v>0</v>
      </c>
      <c r="Q40" s="35">
        <f t="shared" si="6"/>
        <v>0</v>
      </c>
      <c r="R40" s="35">
        <f t="shared" ref="R40:T40" si="7">R39/25%</f>
        <v>0</v>
      </c>
      <c r="S40" s="35">
        <f t="shared" si="7"/>
        <v>0</v>
      </c>
      <c r="T40" s="35">
        <f t="shared" si="7"/>
        <v>0</v>
      </c>
      <c r="U40" s="35">
        <f t="shared" ref="U40:BD40" si="8">U39/25%</f>
        <v>0</v>
      </c>
      <c r="V40" s="35">
        <f t="shared" si="8"/>
        <v>0</v>
      </c>
      <c r="W40" s="35">
        <f t="shared" si="8"/>
        <v>0</v>
      </c>
      <c r="X40" s="35">
        <f t="shared" si="8"/>
        <v>0</v>
      </c>
      <c r="Y40" s="35">
        <f t="shared" si="8"/>
        <v>0</v>
      </c>
      <c r="Z40" s="35">
        <f t="shared" si="8"/>
        <v>0</v>
      </c>
      <c r="AA40" s="35">
        <f t="shared" si="8"/>
        <v>0</v>
      </c>
      <c r="AB40" s="35">
        <f t="shared" si="8"/>
        <v>0</v>
      </c>
      <c r="AC40" s="35">
        <f t="shared" si="8"/>
        <v>0</v>
      </c>
      <c r="AD40" s="35">
        <f t="shared" si="8"/>
        <v>0</v>
      </c>
      <c r="AE40" s="35">
        <f t="shared" si="8"/>
        <v>0</v>
      </c>
      <c r="AF40" s="35">
        <f t="shared" si="8"/>
        <v>0</v>
      </c>
      <c r="AG40" s="35">
        <f t="shared" si="8"/>
        <v>0</v>
      </c>
      <c r="AH40" s="35">
        <f t="shared" si="8"/>
        <v>0</v>
      </c>
      <c r="AI40" s="35">
        <f t="shared" si="8"/>
        <v>0</v>
      </c>
      <c r="AJ40" s="35">
        <f t="shared" si="8"/>
        <v>0</v>
      </c>
      <c r="AK40" s="35">
        <f t="shared" si="8"/>
        <v>0</v>
      </c>
      <c r="AL40" s="35">
        <f t="shared" si="8"/>
        <v>0</v>
      </c>
      <c r="AM40" s="35">
        <f t="shared" si="8"/>
        <v>0</v>
      </c>
      <c r="AN40" s="35">
        <f t="shared" si="8"/>
        <v>0</v>
      </c>
      <c r="AO40" s="35">
        <f t="shared" si="8"/>
        <v>0</v>
      </c>
      <c r="AP40" s="35">
        <f t="shared" si="8"/>
        <v>0</v>
      </c>
      <c r="AQ40" s="35">
        <f t="shared" si="8"/>
        <v>0</v>
      </c>
      <c r="AR40" s="35">
        <f t="shared" si="8"/>
        <v>0</v>
      </c>
      <c r="AS40" s="35">
        <f t="shared" si="8"/>
        <v>0</v>
      </c>
      <c r="AT40" s="35">
        <f t="shared" si="8"/>
        <v>0</v>
      </c>
      <c r="AU40" s="35">
        <f t="shared" si="8"/>
        <v>0</v>
      </c>
      <c r="AV40" s="35">
        <f t="shared" si="8"/>
        <v>0</v>
      </c>
      <c r="AW40" s="35">
        <f t="shared" si="8"/>
        <v>0</v>
      </c>
      <c r="AX40" s="35">
        <f t="shared" si="8"/>
        <v>0</v>
      </c>
      <c r="AY40" s="35">
        <f t="shared" si="8"/>
        <v>0</v>
      </c>
      <c r="AZ40" s="35">
        <f t="shared" si="8"/>
        <v>0</v>
      </c>
      <c r="BA40" s="35">
        <f t="shared" si="8"/>
        <v>0</v>
      </c>
      <c r="BB40" s="35">
        <f t="shared" si="8"/>
        <v>0</v>
      </c>
      <c r="BC40" s="35">
        <f t="shared" si="8"/>
        <v>0</v>
      </c>
      <c r="BD40" s="35">
        <f t="shared" si="8"/>
        <v>0</v>
      </c>
      <c r="BE40" s="35">
        <f t="shared" ref="BE40:CI40" si="9">BE39/25%</f>
        <v>0</v>
      </c>
      <c r="BF40" s="35">
        <f t="shared" si="9"/>
        <v>0</v>
      </c>
      <c r="BG40" s="35">
        <f t="shared" si="9"/>
        <v>0</v>
      </c>
      <c r="BH40" s="35">
        <f t="shared" si="9"/>
        <v>0</v>
      </c>
      <c r="BI40" s="35">
        <f t="shared" si="9"/>
        <v>0</v>
      </c>
      <c r="BJ40" s="35">
        <f t="shared" si="9"/>
        <v>0</v>
      </c>
      <c r="BK40" s="35">
        <f t="shared" si="9"/>
        <v>0</v>
      </c>
      <c r="BL40" s="35">
        <f t="shared" si="9"/>
        <v>0</v>
      </c>
      <c r="BM40" s="35">
        <f t="shared" si="9"/>
        <v>0</v>
      </c>
      <c r="BN40" s="35">
        <f t="shared" si="9"/>
        <v>0</v>
      </c>
      <c r="BO40" s="35">
        <f t="shared" si="9"/>
        <v>0</v>
      </c>
      <c r="BP40" s="35">
        <f t="shared" si="9"/>
        <v>0</v>
      </c>
      <c r="BQ40" s="35">
        <f t="shared" si="9"/>
        <v>0</v>
      </c>
      <c r="BR40" s="35">
        <f t="shared" si="9"/>
        <v>0</v>
      </c>
      <c r="BS40" s="35">
        <f t="shared" si="9"/>
        <v>0</v>
      </c>
      <c r="BT40" s="35">
        <f t="shared" si="9"/>
        <v>0</v>
      </c>
      <c r="BU40" s="35">
        <f t="shared" si="9"/>
        <v>0</v>
      </c>
      <c r="BV40" s="35">
        <f t="shared" si="9"/>
        <v>0</v>
      </c>
      <c r="BW40" s="35">
        <f t="shared" si="9"/>
        <v>0</v>
      </c>
      <c r="BX40" s="35">
        <f t="shared" si="9"/>
        <v>0</v>
      </c>
      <c r="BY40" s="35">
        <f t="shared" si="9"/>
        <v>0</v>
      </c>
      <c r="BZ40" s="35">
        <f t="shared" si="9"/>
        <v>0</v>
      </c>
      <c r="CA40" s="35">
        <f t="shared" si="9"/>
        <v>0</v>
      </c>
      <c r="CB40" s="35">
        <f t="shared" si="9"/>
        <v>0</v>
      </c>
      <c r="CC40" s="35">
        <f t="shared" si="9"/>
        <v>0</v>
      </c>
      <c r="CD40" s="35">
        <f t="shared" si="9"/>
        <v>0</v>
      </c>
      <c r="CE40" s="35">
        <f t="shared" si="9"/>
        <v>0</v>
      </c>
      <c r="CF40" s="35">
        <f t="shared" si="9"/>
        <v>0</v>
      </c>
      <c r="CG40" s="35">
        <f t="shared" si="9"/>
        <v>0</v>
      </c>
      <c r="CH40" s="35">
        <f t="shared" si="9"/>
        <v>0</v>
      </c>
      <c r="CI40" s="35">
        <f t="shared" si="9"/>
        <v>0</v>
      </c>
      <c r="CJ40" s="35">
        <f t="shared" ref="CJ40:DR40" si="10">CJ39/25%</f>
        <v>0</v>
      </c>
      <c r="CK40" s="35">
        <f t="shared" si="10"/>
        <v>0</v>
      </c>
      <c r="CL40" s="35">
        <f t="shared" si="10"/>
        <v>0</v>
      </c>
      <c r="CM40" s="35">
        <f t="shared" si="10"/>
        <v>0</v>
      </c>
      <c r="CN40" s="35">
        <f t="shared" si="10"/>
        <v>0</v>
      </c>
      <c r="CO40" s="35">
        <f t="shared" si="10"/>
        <v>0</v>
      </c>
      <c r="CP40" s="35">
        <f t="shared" si="10"/>
        <v>0</v>
      </c>
      <c r="CQ40" s="35">
        <f t="shared" si="10"/>
        <v>0</v>
      </c>
      <c r="CR40" s="35">
        <f t="shared" si="10"/>
        <v>0</v>
      </c>
      <c r="CS40" s="35">
        <f t="shared" si="10"/>
        <v>0</v>
      </c>
      <c r="CT40" s="35">
        <f t="shared" si="10"/>
        <v>0</v>
      </c>
      <c r="CU40" s="35">
        <f t="shared" si="10"/>
        <v>0</v>
      </c>
      <c r="CV40" s="35">
        <f t="shared" si="10"/>
        <v>0</v>
      </c>
      <c r="CW40" s="35">
        <f t="shared" si="10"/>
        <v>0</v>
      </c>
      <c r="CX40" s="35">
        <f t="shared" si="10"/>
        <v>0</v>
      </c>
      <c r="CY40" s="35">
        <f t="shared" si="10"/>
        <v>0</v>
      </c>
      <c r="CZ40" s="35">
        <f t="shared" si="10"/>
        <v>0</v>
      </c>
      <c r="DA40" s="35">
        <f t="shared" si="10"/>
        <v>0</v>
      </c>
      <c r="DB40" s="35">
        <f t="shared" si="10"/>
        <v>0</v>
      </c>
      <c r="DC40" s="35">
        <f t="shared" si="10"/>
        <v>0</v>
      </c>
      <c r="DD40" s="35">
        <f t="shared" si="10"/>
        <v>0</v>
      </c>
      <c r="DE40" s="35">
        <f t="shared" si="10"/>
        <v>0</v>
      </c>
      <c r="DF40" s="35">
        <f t="shared" si="10"/>
        <v>0</v>
      </c>
      <c r="DG40" s="35">
        <f t="shared" si="10"/>
        <v>0</v>
      </c>
      <c r="DH40" s="35">
        <f t="shared" si="10"/>
        <v>0</v>
      </c>
      <c r="DI40" s="35">
        <f t="shared" si="10"/>
        <v>0</v>
      </c>
      <c r="DJ40" s="35">
        <f t="shared" si="10"/>
        <v>0</v>
      </c>
      <c r="DK40" s="35">
        <f t="shared" si="10"/>
        <v>0</v>
      </c>
      <c r="DL40" s="35">
        <f t="shared" si="10"/>
        <v>0</v>
      </c>
      <c r="DM40" s="35">
        <f t="shared" si="10"/>
        <v>0</v>
      </c>
      <c r="DN40" s="35">
        <f t="shared" si="10"/>
        <v>0</v>
      </c>
      <c r="DO40" s="35">
        <f t="shared" si="10"/>
        <v>0</v>
      </c>
      <c r="DP40" s="35">
        <f t="shared" si="10"/>
        <v>0</v>
      </c>
      <c r="DQ40" s="35">
        <f t="shared" si="10"/>
        <v>0</v>
      </c>
      <c r="DR40" s="35">
        <f t="shared" si="10"/>
        <v>0</v>
      </c>
      <c r="DS40" s="35">
        <f t="shared" ref="DS40:EY40" si="11">DS39/25%</f>
        <v>0</v>
      </c>
      <c r="DT40" s="35">
        <f t="shared" si="11"/>
        <v>0</v>
      </c>
      <c r="DU40" s="35">
        <f t="shared" si="11"/>
        <v>0</v>
      </c>
      <c r="DV40" s="35">
        <f t="shared" si="11"/>
        <v>0</v>
      </c>
      <c r="DW40" s="35">
        <f t="shared" si="11"/>
        <v>0</v>
      </c>
      <c r="DX40" s="35">
        <f t="shared" si="11"/>
        <v>0</v>
      </c>
      <c r="DY40" s="35">
        <f t="shared" si="11"/>
        <v>0</v>
      </c>
      <c r="DZ40" s="35">
        <f t="shared" si="11"/>
        <v>0</v>
      </c>
      <c r="EA40" s="35">
        <f t="shared" si="11"/>
        <v>0</v>
      </c>
      <c r="EB40" s="35">
        <f t="shared" si="11"/>
        <v>0</v>
      </c>
      <c r="EC40" s="35">
        <f t="shared" si="11"/>
        <v>0</v>
      </c>
      <c r="ED40" s="35">
        <f t="shared" si="11"/>
        <v>0</v>
      </c>
      <c r="EE40" s="35">
        <f t="shared" si="11"/>
        <v>0</v>
      </c>
      <c r="EF40" s="35">
        <f t="shared" si="11"/>
        <v>0</v>
      </c>
      <c r="EG40" s="35">
        <f t="shared" si="11"/>
        <v>0</v>
      </c>
      <c r="EH40" s="35">
        <f t="shared" si="11"/>
        <v>0</v>
      </c>
      <c r="EI40" s="35">
        <f t="shared" si="11"/>
        <v>0</v>
      </c>
      <c r="EJ40" s="35">
        <f t="shared" si="11"/>
        <v>0</v>
      </c>
      <c r="EK40" s="35">
        <f t="shared" si="11"/>
        <v>0</v>
      </c>
      <c r="EL40" s="35">
        <f t="shared" si="11"/>
        <v>0</v>
      </c>
      <c r="EM40" s="35">
        <f t="shared" si="11"/>
        <v>0</v>
      </c>
      <c r="EN40" s="35">
        <f t="shared" si="11"/>
        <v>0</v>
      </c>
      <c r="EO40" s="35">
        <f t="shared" si="11"/>
        <v>0</v>
      </c>
      <c r="EP40" s="35">
        <f t="shared" si="11"/>
        <v>0</v>
      </c>
      <c r="EQ40" s="35">
        <f t="shared" si="11"/>
        <v>0</v>
      </c>
      <c r="ER40" s="35">
        <f t="shared" si="11"/>
        <v>0</v>
      </c>
      <c r="ES40" s="35">
        <f t="shared" si="11"/>
        <v>0</v>
      </c>
      <c r="ET40" s="35">
        <f t="shared" si="11"/>
        <v>0</v>
      </c>
      <c r="EU40" s="35">
        <f t="shared" si="11"/>
        <v>0</v>
      </c>
      <c r="EV40" s="35">
        <f t="shared" si="11"/>
        <v>0</v>
      </c>
      <c r="EW40" s="35">
        <f t="shared" si="11"/>
        <v>0</v>
      </c>
      <c r="EX40" s="35">
        <f t="shared" si="11"/>
        <v>0</v>
      </c>
      <c r="EY40" s="35">
        <f t="shared" si="11"/>
        <v>0</v>
      </c>
      <c r="EZ40" s="35">
        <f t="shared" ref="EZ40:FK40" si="12">EZ39/25%</f>
        <v>0</v>
      </c>
      <c r="FA40" s="35">
        <f t="shared" si="12"/>
        <v>0</v>
      </c>
      <c r="FB40" s="35">
        <f t="shared" si="12"/>
        <v>0</v>
      </c>
      <c r="FC40" s="35">
        <f t="shared" si="12"/>
        <v>0</v>
      </c>
      <c r="FD40" s="35">
        <f t="shared" si="12"/>
        <v>0</v>
      </c>
      <c r="FE40" s="35">
        <f t="shared" si="12"/>
        <v>0</v>
      </c>
      <c r="FF40" s="35">
        <f t="shared" si="12"/>
        <v>0</v>
      </c>
      <c r="FG40" s="35">
        <f t="shared" si="12"/>
        <v>0</v>
      </c>
      <c r="FH40" s="35">
        <f t="shared" si="12"/>
        <v>0</v>
      </c>
      <c r="FI40" s="35">
        <f t="shared" si="12"/>
        <v>0</v>
      </c>
      <c r="FJ40" s="35">
        <f t="shared" si="12"/>
        <v>0</v>
      </c>
      <c r="FK40" s="35">
        <f t="shared" si="12"/>
        <v>0</v>
      </c>
    </row>
    <row r="42" spans="1:254">
      <c r="B42" t="s">
        <v>206</v>
      </c>
    </row>
    <row r="43" spans="1:254">
      <c r="B43" t="s">
        <v>207</v>
      </c>
      <c r="C43" t="s">
        <v>682</v>
      </c>
      <c r="D43" s="36">
        <f>(C40+F40+I40+L40+O40)/5</f>
        <v>0</v>
      </c>
      <c r="E43" s="37">
        <f>D43/100*25</f>
        <v>0</v>
      </c>
    </row>
    <row r="44" spans="1:254">
      <c r="B44" t="s">
        <v>209</v>
      </c>
      <c r="C44" t="s">
        <v>682</v>
      </c>
      <c r="D44" s="36">
        <f>(D40+G40+J40+M40+P40)/5</f>
        <v>0</v>
      </c>
      <c r="E44" s="37">
        <f t="shared" ref="E44:E45" si="13">D44/100*25</f>
        <v>0</v>
      </c>
    </row>
    <row r="45" spans="1:254">
      <c r="B45" t="s">
        <v>210</v>
      </c>
      <c r="C45" t="s">
        <v>682</v>
      </c>
      <c r="D45" s="36">
        <f>(E40+H40+K40+N40+Q40)/5</f>
        <v>0</v>
      </c>
      <c r="E45" s="37">
        <f t="shared" si="13"/>
        <v>0</v>
      </c>
    </row>
    <row r="46" spans="1:254">
      <c r="D46" s="38">
        <f>SUM(D43:D45)</f>
        <v>0</v>
      </c>
      <c r="E46" s="38">
        <f>SUM(E43:E45)</f>
        <v>0</v>
      </c>
    </row>
    <row r="47" spans="1:254">
      <c r="B47" t="s">
        <v>207</v>
      </c>
      <c r="C47" t="s">
        <v>683</v>
      </c>
      <c r="D47" s="36">
        <f>(R40+U40+X40+AA40+AD40+AG40+AJ40+AM40+AP40+AS40+AV40+AY40+BB40+BE40+BH40)/15</f>
        <v>0</v>
      </c>
      <c r="E47">
        <f>D47/100*25</f>
        <v>0</v>
      </c>
    </row>
    <row r="48" spans="1:254">
      <c r="B48" t="s">
        <v>209</v>
      </c>
      <c r="C48" t="s">
        <v>683</v>
      </c>
      <c r="D48" s="36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210</v>
      </c>
      <c r="C49" t="s">
        <v>683</v>
      </c>
      <c r="D49" s="36">
        <f>(T40+W40+Z40+AC40+AF40+AI40+AL40+AO40+AR40+AU40+AX40+BA40+BD40+BG40+BJ40)/15</f>
        <v>0</v>
      </c>
      <c r="E49">
        <f t="shared" si="14"/>
        <v>0</v>
      </c>
    </row>
    <row r="50" spans="2:5">
      <c r="D50" s="46">
        <f>SUM(D47:D49)</f>
        <v>0</v>
      </c>
      <c r="E50" s="46">
        <f>SUM(E47:E49)</f>
        <v>0</v>
      </c>
    </row>
    <row r="51" spans="2:5">
      <c r="B51" t="s">
        <v>207</v>
      </c>
      <c r="C51" t="s">
        <v>684</v>
      </c>
      <c r="D51" s="36">
        <f>(BK40+BN40+BQ40+BT40+BW40)/5</f>
        <v>0</v>
      </c>
      <c r="E51">
        <f>D51/100*25</f>
        <v>0</v>
      </c>
    </row>
    <row r="52" spans="2:5">
      <c r="B52" t="s">
        <v>209</v>
      </c>
      <c r="C52" t="s">
        <v>684</v>
      </c>
      <c r="D52" s="36">
        <f>(BL40+BO40+BR40+BU40+BX40)/5</f>
        <v>0</v>
      </c>
      <c r="E52">
        <f t="shared" ref="E52:E53" si="15">D52/100*25</f>
        <v>0</v>
      </c>
    </row>
    <row r="53" spans="2:5">
      <c r="B53" t="s">
        <v>210</v>
      </c>
      <c r="C53" t="s">
        <v>684</v>
      </c>
      <c r="D53" s="36">
        <f>(BM40+BP40+BS40+BV40+BY40)/5</f>
        <v>0</v>
      </c>
      <c r="E53">
        <f t="shared" si="15"/>
        <v>0</v>
      </c>
    </row>
    <row r="54" spans="2:5">
      <c r="D54" s="46">
        <f>SUM(D51:D53)</f>
        <v>0</v>
      </c>
      <c r="E54" s="46">
        <f>SUM(E51:E53)</f>
        <v>0</v>
      </c>
    </row>
    <row r="55" spans="2:5">
      <c r="B55" t="s">
        <v>207</v>
      </c>
      <c r="C55" t="s">
        <v>685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209</v>
      </c>
      <c r="C56" t="s">
        <v>685</v>
      </c>
      <c r="D56" s="36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210</v>
      </c>
      <c r="C57" t="s">
        <v>685</v>
      </c>
      <c r="D57" s="36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46">
        <f>SUM(D55:D57)</f>
        <v>0</v>
      </c>
      <c r="E58" s="46">
        <f>SUM(E55:E57)</f>
        <v>0</v>
      </c>
    </row>
    <row r="59" spans="2:5">
      <c r="B59" t="s">
        <v>207</v>
      </c>
      <c r="C59" t="s">
        <v>686</v>
      </c>
      <c r="D59" s="36">
        <f>(EW40+EZ40+FC40+FF40+FI40)/5</f>
        <v>0</v>
      </c>
      <c r="E59">
        <f>D59/100*25</f>
        <v>0</v>
      </c>
    </row>
    <row r="60" spans="2:5">
      <c r="B60" t="s">
        <v>209</v>
      </c>
      <c r="C60" t="s">
        <v>686</v>
      </c>
      <c r="D60" s="36">
        <f>(EX40+FA40+FD40+FG40+FJ40)/5</f>
        <v>0</v>
      </c>
      <c r="E60">
        <f t="shared" ref="E60:E61" si="17">D60/100*25</f>
        <v>0</v>
      </c>
    </row>
    <row r="61" spans="2:5">
      <c r="B61" t="s">
        <v>210</v>
      </c>
      <c r="C61" t="s">
        <v>686</v>
      </c>
      <c r="D61" s="36">
        <f>(EY40+FB40+FE40+FH40+FK40)/5</f>
        <v>0</v>
      </c>
      <c r="E61">
        <f t="shared" si="17"/>
        <v>0</v>
      </c>
    </row>
    <row r="62" spans="2:5">
      <c r="D62" s="46">
        <f>SUM(D59:D61)</f>
        <v>0</v>
      </c>
      <c r="E62" s="46">
        <f>SUM(E59:E61)</f>
        <v>0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24" workbookViewId="0">
      <selection activeCell="D43" sqref="D43:D45"/>
    </sheetView>
  </sheetViews>
  <sheetFormatPr defaultColWidth="9" defaultRowHeight="14.5"/>
  <cols>
    <col min="2" max="2" width="32.1363636363636" customWidth="1"/>
  </cols>
  <sheetData>
    <row r="1" ht="15.5" spans="1:254">
      <c r="A1" s="1" t="s">
        <v>215</v>
      </c>
      <c r="B1" s="2" t="s">
        <v>687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5" spans="1:254">
      <c r="A2" s="39" t="s">
        <v>688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"/>
      <c r="V2" s="4"/>
      <c r="W2" s="4"/>
      <c r="X2" s="4"/>
      <c r="Y2" s="4"/>
      <c r="Z2" s="4"/>
      <c r="AA2" s="4"/>
      <c r="AB2" s="4"/>
    </row>
    <row r="3" ht="15.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40" t="s">
        <v>6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13" t="s">
        <v>7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41" t="s">
        <v>8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3"/>
      <c r="GA4" s="17" t="s">
        <v>9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 t="s">
        <v>11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 t="s">
        <v>12</v>
      </c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 t="s">
        <v>424</v>
      </c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 t="s">
        <v>425</v>
      </c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 t="s">
        <v>220</v>
      </c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20" t="s">
        <v>14</v>
      </c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 t="s">
        <v>221</v>
      </c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 t="s">
        <v>221</v>
      </c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 t="s">
        <v>15</v>
      </c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19" t="s">
        <v>16</v>
      </c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ht="15.5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</row>
    <row r="7" ht="15.5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</row>
    <row r="8" ht="15.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</row>
    <row r="9" ht="15.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</row>
    <row r="10" ht="15.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</row>
    <row r="11" ht="15.5" spans="1:254">
      <c r="A11" s="8"/>
      <c r="B11" s="8"/>
      <c r="C11" s="18" t="s">
        <v>689</v>
      </c>
      <c r="D11" s="18" t="s">
        <v>20</v>
      </c>
      <c r="E11" s="18" t="s">
        <v>21</v>
      </c>
      <c r="F11" s="18" t="s">
        <v>690</v>
      </c>
      <c r="G11" s="18" t="s">
        <v>23</v>
      </c>
      <c r="H11" s="18" t="s">
        <v>24</v>
      </c>
      <c r="I11" s="18" t="s">
        <v>691</v>
      </c>
      <c r="J11" s="18" t="s">
        <v>26</v>
      </c>
      <c r="K11" s="18" t="s">
        <v>27</v>
      </c>
      <c r="L11" s="18" t="s">
        <v>692</v>
      </c>
      <c r="M11" s="18" t="s">
        <v>26</v>
      </c>
      <c r="N11" s="18" t="s">
        <v>27</v>
      </c>
      <c r="O11" s="18" t="s">
        <v>693</v>
      </c>
      <c r="P11" s="18" t="s">
        <v>432</v>
      </c>
      <c r="Q11" s="18" t="s">
        <v>433</v>
      </c>
      <c r="R11" s="18" t="s">
        <v>694</v>
      </c>
      <c r="S11" s="18" t="s">
        <v>21</v>
      </c>
      <c r="T11" s="18" t="s">
        <v>29</v>
      </c>
      <c r="U11" s="18" t="s">
        <v>695</v>
      </c>
      <c r="V11" s="18"/>
      <c r="W11" s="18"/>
      <c r="X11" s="18" t="s">
        <v>696</v>
      </c>
      <c r="Y11" s="18"/>
      <c r="Z11" s="18"/>
      <c r="AA11" s="18" t="s">
        <v>697</v>
      </c>
      <c r="AB11" s="18"/>
      <c r="AC11" s="18"/>
      <c r="AD11" s="18" t="s">
        <v>698</v>
      </c>
      <c r="AE11" s="18"/>
      <c r="AF11" s="18"/>
      <c r="AG11" s="18" t="s">
        <v>699</v>
      </c>
      <c r="AH11" s="18"/>
      <c r="AI11" s="18"/>
      <c r="AJ11" s="18" t="s">
        <v>700</v>
      </c>
      <c r="AK11" s="18"/>
      <c r="AL11" s="18"/>
      <c r="AM11" s="19" t="s">
        <v>701</v>
      </c>
      <c r="AN11" s="19"/>
      <c r="AO11" s="19"/>
      <c r="AP11" s="18" t="s">
        <v>702</v>
      </c>
      <c r="AQ11" s="18"/>
      <c r="AR11" s="18"/>
      <c r="AS11" s="18" t="s">
        <v>703</v>
      </c>
      <c r="AT11" s="18"/>
      <c r="AU11" s="18"/>
      <c r="AV11" s="18" t="s">
        <v>704</v>
      </c>
      <c r="AW11" s="18"/>
      <c r="AX11" s="18"/>
      <c r="AY11" s="18" t="s">
        <v>705</v>
      </c>
      <c r="AZ11" s="18"/>
      <c r="BA11" s="18"/>
      <c r="BB11" s="18" t="s">
        <v>706</v>
      </c>
      <c r="BC11" s="18"/>
      <c r="BD11" s="18"/>
      <c r="BE11" s="19" t="s">
        <v>707</v>
      </c>
      <c r="BF11" s="19"/>
      <c r="BG11" s="19"/>
      <c r="BH11" s="19" t="s">
        <v>708</v>
      </c>
      <c r="BI11" s="19"/>
      <c r="BJ11" s="19"/>
      <c r="BK11" s="18" t="s">
        <v>709</v>
      </c>
      <c r="BL11" s="18"/>
      <c r="BM11" s="18"/>
      <c r="BN11" s="18" t="s">
        <v>710</v>
      </c>
      <c r="BO11" s="18"/>
      <c r="BP11" s="18"/>
      <c r="BQ11" s="19" t="s">
        <v>711</v>
      </c>
      <c r="BR11" s="19"/>
      <c r="BS11" s="19"/>
      <c r="BT11" s="18" t="s">
        <v>712</v>
      </c>
      <c r="BU11" s="18"/>
      <c r="BV11" s="18"/>
      <c r="BW11" s="19" t="s">
        <v>713</v>
      </c>
      <c r="BX11" s="19"/>
      <c r="BY11" s="19"/>
      <c r="BZ11" s="19" t="s">
        <v>714</v>
      </c>
      <c r="CA11" s="19"/>
      <c r="CB11" s="19"/>
      <c r="CC11" s="19" t="s">
        <v>715</v>
      </c>
      <c r="CD11" s="19"/>
      <c r="CE11" s="19"/>
      <c r="CF11" s="19" t="s">
        <v>716</v>
      </c>
      <c r="CG11" s="19"/>
      <c r="CH11" s="19"/>
      <c r="CI11" s="19" t="s">
        <v>717</v>
      </c>
      <c r="CJ11" s="19"/>
      <c r="CK11" s="19"/>
      <c r="CL11" s="19" t="s">
        <v>718</v>
      </c>
      <c r="CM11" s="19"/>
      <c r="CN11" s="19"/>
      <c r="CO11" s="19" t="s">
        <v>719</v>
      </c>
      <c r="CP11" s="19"/>
      <c r="CQ11" s="19"/>
      <c r="CR11" s="19" t="s">
        <v>720</v>
      </c>
      <c r="CS11" s="19"/>
      <c r="CT11" s="19"/>
      <c r="CU11" s="19" t="s">
        <v>721</v>
      </c>
      <c r="CV11" s="19"/>
      <c r="CW11" s="19"/>
      <c r="CX11" s="19" t="s">
        <v>722</v>
      </c>
      <c r="CY11" s="19"/>
      <c r="CZ11" s="19"/>
      <c r="DA11" s="19" t="s">
        <v>723</v>
      </c>
      <c r="DB11" s="19"/>
      <c r="DC11" s="19"/>
      <c r="DD11" s="19" t="s">
        <v>724</v>
      </c>
      <c r="DE11" s="19"/>
      <c r="DF11" s="19"/>
      <c r="DG11" s="19" t="s">
        <v>725</v>
      </c>
      <c r="DH11" s="19"/>
      <c r="DI11" s="19"/>
      <c r="DJ11" s="19" t="s">
        <v>726</v>
      </c>
      <c r="DK11" s="19"/>
      <c r="DL11" s="19"/>
      <c r="DM11" s="19" t="s">
        <v>727</v>
      </c>
      <c r="DN11" s="19"/>
      <c r="DO11" s="19"/>
      <c r="DP11" s="19" t="s">
        <v>728</v>
      </c>
      <c r="DQ11" s="19"/>
      <c r="DR11" s="19"/>
      <c r="DS11" s="19" t="s">
        <v>729</v>
      </c>
      <c r="DT11" s="19"/>
      <c r="DU11" s="19"/>
      <c r="DV11" s="19" t="s">
        <v>730</v>
      </c>
      <c r="DW11" s="19"/>
      <c r="DX11" s="19"/>
      <c r="DY11" s="19" t="s">
        <v>731</v>
      </c>
      <c r="DZ11" s="19"/>
      <c r="EA11" s="19"/>
      <c r="EB11" s="19" t="s">
        <v>732</v>
      </c>
      <c r="EC11" s="19"/>
      <c r="ED11" s="19"/>
      <c r="EE11" s="19" t="s">
        <v>733</v>
      </c>
      <c r="EF11" s="19"/>
      <c r="EG11" s="19"/>
      <c r="EH11" s="19" t="s">
        <v>734</v>
      </c>
      <c r="EI11" s="19"/>
      <c r="EJ11" s="19"/>
      <c r="EK11" s="19" t="s">
        <v>735</v>
      </c>
      <c r="EL11" s="19"/>
      <c r="EM11" s="19"/>
      <c r="EN11" s="19" t="s">
        <v>736</v>
      </c>
      <c r="EO11" s="19"/>
      <c r="EP11" s="19"/>
      <c r="EQ11" s="19" t="s">
        <v>737</v>
      </c>
      <c r="ER11" s="19"/>
      <c r="ES11" s="19"/>
      <c r="ET11" s="19" t="s">
        <v>738</v>
      </c>
      <c r="EU11" s="19"/>
      <c r="EV11" s="19"/>
      <c r="EW11" s="19" t="s">
        <v>739</v>
      </c>
      <c r="EX11" s="19"/>
      <c r="EY11" s="19"/>
      <c r="EZ11" s="19" t="s">
        <v>740</v>
      </c>
      <c r="FA11" s="19"/>
      <c r="FB11" s="19"/>
      <c r="FC11" s="19" t="s">
        <v>741</v>
      </c>
      <c r="FD11" s="19"/>
      <c r="FE11" s="19"/>
      <c r="FF11" s="19" t="s">
        <v>742</v>
      </c>
      <c r="FG11" s="19"/>
      <c r="FH11" s="19"/>
      <c r="FI11" s="19" t="s">
        <v>743</v>
      </c>
      <c r="FJ11" s="19"/>
      <c r="FK11" s="19"/>
      <c r="FL11" s="19" t="s">
        <v>744</v>
      </c>
      <c r="FM11" s="19"/>
      <c r="FN11" s="19"/>
      <c r="FO11" s="19" t="s">
        <v>745</v>
      </c>
      <c r="FP11" s="19"/>
      <c r="FQ11" s="19"/>
      <c r="FR11" s="19" t="s">
        <v>746</v>
      </c>
      <c r="FS11" s="19"/>
      <c r="FT11" s="19"/>
      <c r="FU11" s="19" t="s">
        <v>747</v>
      </c>
      <c r="FV11" s="19"/>
      <c r="FW11" s="19"/>
      <c r="FX11" s="19" t="s">
        <v>748</v>
      </c>
      <c r="FY11" s="19"/>
      <c r="FZ11" s="19"/>
      <c r="GA11" s="19" t="s">
        <v>749</v>
      </c>
      <c r="GB11" s="19"/>
      <c r="GC11" s="19"/>
      <c r="GD11" s="19" t="s">
        <v>750</v>
      </c>
      <c r="GE11" s="19"/>
      <c r="GF11" s="19"/>
      <c r="GG11" s="19" t="s">
        <v>751</v>
      </c>
      <c r="GH11" s="19"/>
      <c r="GI11" s="19"/>
      <c r="GJ11" s="19" t="s">
        <v>752</v>
      </c>
      <c r="GK11" s="19"/>
      <c r="GL11" s="19"/>
      <c r="GM11" s="19" t="s">
        <v>753</v>
      </c>
      <c r="GN11" s="19"/>
      <c r="GO11" s="19"/>
      <c r="GP11" s="19" t="s">
        <v>754</v>
      </c>
      <c r="GQ11" s="19"/>
      <c r="GR11" s="19"/>
    </row>
    <row r="12" ht="85.5" customHeight="1" spans="1:254">
      <c r="A12" s="8"/>
      <c r="B12" s="8"/>
      <c r="C12" s="24" t="s">
        <v>755</v>
      </c>
      <c r="D12" s="24"/>
      <c r="E12" s="24"/>
      <c r="F12" s="24" t="s">
        <v>756</v>
      </c>
      <c r="G12" s="24"/>
      <c r="H12" s="24"/>
      <c r="I12" s="24" t="s">
        <v>757</v>
      </c>
      <c r="J12" s="24"/>
      <c r="K12" s="24"/>
      <c r="L12" s="24" t="s">
        <v>758</v>
      </c>
      <c r="M12" s="24"/>
      <c r="N12" s="24"/>
      <c r="O12" s="24" t="s">
        <v>759</v>
      </c>
      <c r="P12" s="24"/>
      <c r="Q12" s="24"/>
      <c r="R12" s="24" t="s">
        <v>760</v>
      </c>
      <c r="S12" s="24"/>
      <c r="T12" s="24"/>
      <c r="U12" s="24" t="s">
        <v>761</v>
      </c>
      <c r="V12" s="24"/>
      <c r="W12" s="24"/>
      <c r="X12" s="24" t="s">
        <v>762</v>
      </c>
      <c r="Y12" s="24"/>
      <c r="Z12" s="24"/>
      <c r="AA12" s="24" t="s">
        <v>763</v>
      </c>
      <c r="AB12" s="24"/>
      <c r="AC12" s="24"/>
      <c r="AD12" s="24" t="s">
        <v>764</v>
      </c>
      <c r="AE12" s="24"/>
      <c r="AF12" s="24"/>
      <c r="AG12" s="24" t="s">
        <v>765</v>
      </c>
      <c r="AH12" s="24"/>
      <c r="AI12" s="24"/>
      <c r="AJ12" s="24" t="s">
        <v>766</v>
      </c>
      <c r="AK12" s="24"/>
      <c r="AL12" s="24"/>
      <c r="AM12" s="24" t="s">
        <v>767</v>
      </c>
      <c r="AN12" s="24"/>
      <c r="AO12" s="24"/>
      <c r="AP12" s="24" t="s">
        <v>768</v>
      </c>
      <c r="AQ12" s="24"/>
      <c r="AR12" s="24"/>
      <c r="AS12" s="24" t="s">
        <v>769</v>
      </c>
      <c r="AT12" s="24"/>
      <c r="AU12" s="24"/>
      <c r="AV12" s="24" t="s">
        <v>770</v>
      </c>
      <c r="AW12" s="24"/>
      <c r="AX12" s="24"/>
      <c r="AY12" s="24" t="s">
        <v>771</v>
      </c>
      <c r="AZ12" s="24"/>
      <c r="BA12" s="24"/>
      <c r="BB12" s="24" t="s">
        <v>772</v>
      </c>
      <c r="BC12" s="24"/>
      <c r="BD12" s="24"/>
      <c r="BE12" s="24" t="s">
        <v>773</v>
      </c>
      <c r="BF12" s="24"/>
      <c r="BG12" s="24"/>
      <c r="BH12" s="24" t="s">
        <v>774</v>
      </c>
      <c r="BI12" s="24"/>
      <c r="BJ12" s="24"/>
      <c r="BK12" s="24" t="s">
        <v>775</v>
      </c>
      <c r="BL12" s="24"/>
      <c r="BM12" s="24"/>
      <c r="BN12" s="24" t="s">
        <v>776</v>
      </c>
      <c r="BO12" s="24"/>
      <c r="BP12" s="24"/>
      <c r="BQ12" s="24" t="s">
        <v>777</v>
      </c>
      <c r="BR12" s="24"/>
      <c r="BS12" s="24"/>
      <c r="BT12" s="24" t="s">
        <v>778</v>
      </c>
      <c r="BU12" s="24"/>
      <c r="BV12" s="24"/>
      <c r="BW12" s="24" t="s">
        <v>779</v>
      </c>
      <c r="BX12" s="24"/>
      <c r="BY12" s="24"/>
      <c r="BZ12" s="24" t="s">
        <v>780</v>
      </c>
      <c r="CA12" s="24"/>
      <c r="CB12" s="24"/>
      <c r="CC12" s="24" t="s">
        <v>781</v>
      </c>
      <c r="CD12" s="24"/>
      <c r="CE12" s="24"/>
      <c r="CF12" s="24" t="s">
        <v>782</v>
      </c>
      <c r="CG12" s="24"/>
      <c r="CH12" s="24"/>
      <c r="CI12" s="24" t="s">
        <v>783</v>
      </c>
      <c r="CJ12" s="24"/>
      <c r="CK12" s="24"/>
      <c r="CL12" s="24" t="s">
        <v>784</v>
      </c>
      <c r="CM12" s="24"/>
      <c r="CN12" s="24"/>
      <c r="CO12" s="24" t="s">
        <v>785</v>
      </c>
      <c r="CP12" s="24"/>
      <c r="CQ12" s="24"/>
      <c r="CR12" s="24" t="s">
        <v>786</v>
      </c>
      <c r="CS12" s="24"/>
      <c r="CT12" s="24"/>
      <c r="CU12" s="24" t="s">
        <v>787</v>
      </c>
      <c r="CV12" s="24"/>
      <c r="CW12" s="24"/>
      <c r="CX12" s="24" t="s">
        <v>788</v>
      </c>
      <c r="CY12" s="24"/>
      <c r="CZ12" s="24"/>
      <c r="DA12" s="24" t="s">
        <v>789</v>
      </c>
      <c r="DB12" s="24"/>
      <c r="DC12" s="24"/>
      <c r="DD12" s="24" t="s">
        <v>790</v>
      </c>
      <c r="DE12" s="24"/>
      <c r="DF12" s="24"/>
      <c r="DG12" s="24" t="s">
        <v>791</v>
      </c>
      <c r="DH12" s="24"/>
      <c r="DI12" s="24"/>
      <c r="DJ12" s="24" t="s">
        <v>792</v>
      </c>
      <c r="DK12" s="24"/>
      <c r="DL12" s="24"/>
      <c r="DM12" s="24" t="s">
        <v>793</v>
      </c>
      <c r="DN12" s="24"/>
      <c r="DO12" s="24"/>
      <c r="DP12" s="24" t="s">
        <v>794</v>
      </c>
      <c r="DQ12" s="24"/>
      <c r="DR12" s="24"/>
      <c r="DS12" s="24" t="s">
        <v>795</v>
      </c>
      <c r="DT12" s="24"/>
      <c r="DU12" s="24"/>
      <c r="DV12" s="24" t="s">
        <v>796</v>
      </c>
      <c r="DW12" s="24"/>
      <c r="DX12" s="24"/>
      <c r="DY12" s="24" t="s">
        <v>797</v>
      </c>
      <c r="DZ12" s="24"/>
      <c r="EA12" s="24"/>
      <c r="EB12" s="24" t="s">
        <v>798</v>
      </c>
      <c r="EC12" s="24"/>
      <c r="ED12" s="24"/>
      <c r="EE12" s="24" t="s">
        <v>799</v>
      </c>
      <c r="EF12" s="24"/>
      <c r="EG12" s="24"/>
      <c r="EH12" s="24" t="s">
        <v>800</v>
      </c>
      <c r="EI12" s="24"/>
      <c r="EJ12" s="24"/>
      <c r="EK12" s="25" t="s">
        <v>801</v>
      </c>
      <c r="EL12" s="25"/>
      <c r="EM12" s="25"/>
      <c r="EN12" s="24" t="s">
        <v>802</v>
      </c>
      <c r="EO12" s="24"/>
      <c r="EP12" s="24"/>
      <c r="EQ12" s="24" t="s">
        <v>803</v>
      </c>
      <c r="ER12" s="24"/>
      <c r="ES12" s="24"/>
      <c r="ET12" s="24" t="s">
        <v>804</v>
      </c>
      <c r="EU12" s="24"/>
      <c r="EV12" s="24"/>
      <c r="EW12" s="24" t="s">
        <v>805</v>
      </c>
      <c r="EX12" s="24"/>
      <c r="EY12" s="24"/>
      <c r="EZ12" s="24" t="s">
        <v>806</v>
      </c>
      <c r="FA12" s="24"/>
      <c r="FB12" s="24"/>
      <c r="FC12" s="24" t="s">
        <v>807</v>
      </c>
      <c r="FD12" s="24"/>
      <c r="FE12" s="24"/>
      <c r="FF12" s="24" t="s">
        <v>808</v>
      </c>
      <c r="FG12" s="24"/>
      <c r="FH12" s="24"/>
      <c r="FI12" s="24" t="s">
        <v>809</v>
      </c>
      <c r="FJ12" s="24"/>
      <c r="FK12" s="24"/>
      <c r="FL12" s="24" t="s">
        <v>810</v>
      </c>
      <c r="FM12" s="24"/>
      <c r="FN12" s="24"/>
      <c r="FO12" s="24" t="s">
        <v>811</v>
      </c>
      <c r="FP12" s="24"/>
      <c r="FQ12" s="24"/>
      <c r="FR12" s="24" t="s">
        <v>812</v>
      </c>
      <c r="FS12" s="24"/>
      <c r="FT12" s="24"/>
      <c r="FU12" s="25" t="s">
        <v>813</v>
      </c>
      <c r="FV12" s="25"/>
      <c r="FW12" s="25"/>
      <c r="FX12" s="24" t="s">
        <v>814</v>
      </c>
      <c r="FY12" s="24"/>
      <c r="FZ12" s="24"/>
      <c r="GA12" s="24" t="s">
        <v>815</v>
      </c>
      <c r="GB12" s="24"/>
      <c r="GC12" s="24"/>
      <c r="GD12" s="24" t="s">
        <v>816</v>
      </c>
      <c r="GE12" s="24"/>
      <c r="GF12" s="24"/>
      <c r="GG12" s="24" t="s">
        <v>817</v>
      </c>
      <c r="GH12" s="24"/>
      <c r="GI12" s="24"/>
      <c r="GJ12" s="24" t="s">
        <v>818</v>
      </c>
      <c r="GK12" s="24"/>
      <c r="GL12" s="24"/>
      <c r="GM12" s="24" t="s">
        <v>819</v>
      </c>
      <c r="GN12" s="24"/>
      <c r="GO12" s="24"/>
      <c r="GP12" s="24" t="s">
        <v>820</v>
      </c>
      <c r="GQ12" s="24"/>
      <c r="GR12" s="24"/>
    </row>
    <row r="13" ht="126.5" spans="1:254">
      <c r="A13" s="8"/>
      <c r="B13" s="8"/>
      <c r="C13" s="26" t="s">
        <v>821</v>
      </c>
      <c r="D13" s="26" t="s">
        <v>822</v>
      </c>
      <c r="E13" s="26" t="s">
        <v>823</v>
      </c>
      <c r="F13" s="26" t="s">
        <v>824</v>
      </c>
      <c r="G13" s="26" t="s">
        <v>825</v>
      </c>
      <c r="H13" s="26" t="s">
        <v>826</v>
      </c>
      <c r="I13" s="26" t="s">
        <v>827</v>
      </c>
      <c r="J13" s="26" t="s">
        <v>828</v>
      </c>
      <c r="K13" s="26" t="s">
        <v>829</v>
      </c>
      <c r="L13" s="26" t="s">
        <v>830</v>
      </c>
      <c r="M13" s="26" t="s">
        <v>831</v>
      </c>
      <c r="N13" s="26" t="s">
        <v>832</v>
      </c>
      <c r="O13" s="26" t="s">
        <v>833</v>
      </c>
      <c r="P13" s="26" t="s">
        <v>833</v>
      </c>
      <c r="Q13" s="26" t="s">
        <v>834</v>
      </c>
      <c r="R13" s="26" t="s">
        <v>835</v>
      </c>
      <c r="S13" s="26" t="s">
        <v>836</v>
      </c>
      <c r="T13" s="26" t="s">
        <v>837</v>
      </c>
      <c r="U13" s="26" t="s">
        <v>838</v>
      </c>
      <c r="V13" s="26" t="s">
        <v>839</v>
      </c>
      <c r="W13" s="26" t="s">
        <v>840</v>
      </c>
      <c r="X13" s="26" t="s">
        <v>841</v>
      </c>
      <c r="Y13" s="26" t="s">
        <v>615</v>
      </c>
      <c r="Z13" s="26" t="s">
        <v>842</v>
      </c>
      <c r="AA13" s="26" t="s">
        <v>843</v>
      </c>
      <c r="AB13" s="26" t="s">
        <v>844</v>
      </c>
      <c r="AC13" s="26" t="s">
        <v>845</v>
      </c>
      <c r="AD13" s="26" t="s">
        <v>846</v>
      </c>
      <c r="AE13" s="26" t="s">
        <v>847</v>
      </c>
      <c r="AF13" s="26" t="s">
        <v>848</v>
      </c>
      <c r="AG13" s="26" t="s">
        <v>849</v>
      </c>
      <c r="AH13" s="26" t="s">
        <v>850</v>
      </c>
      <c r="AI13" s="26" t="s">
        <v>851</v>
      </c>
      <c r="AJ13" s="26" t="s">
        <v>320</v>
      </c>
      <c r="AK13" s="26" t="s">
        <v>852</v>
      </c>
      <c r="AL13" s="26" t="s">
        <v>853</v>
      </c>
      <c r="AM13" s="26" t="s">
        <v>854</v>
      </c>
      <c r="AN13" s="26" t="s">
        <v>855</v>
      </c>
      <c r="AO13" s="26" t="s">
        <v>856</v>
      </c>
      <c r="AP13" s="26" t="s">
        <v>857</v>
      </c>
      <c r="AQ13" s="26" t="s">
        <v>179</v>
      </c>
      <c r="AR13" s="26" t="s">
        <v>858</v>
      </c>
      <c r="AS13" s="26" t="s">
        <v>859</v>
      </c>
      <c r="AT13" s="26" t="s">
        <v>860</v>
      </c>
      <c r="AU13" s="26" t="s">
        <v>861</v>
      </c>
      <c r="AV13" s="26" t="s">
        <v>862</v>
      </c>
      <c r="AW13" s="26" t="s">
        <v>863</v>
      </c>
      <c r="AX13" s="26" t="s">
        <v>864</v>
      </c>
      <c r="AY13" s="26" t="s">
        <v>865</v>
      </c>
      <c r="AZ13" s="26" t="s">
        <v>866</v>
      </c>
      <c r="BA13" s="26" t="s">
        <v>867</v>
      </c>
      <c r="BB13" s="26" t="s">
        <v>868</v>
      </c>
      <c r="BC13" s="26" t="s">
        <v>869</v>
      </c>
      <c r="BD13" s="26" t="s">
        <v>870</v>
      </c>
      <c r="BE13" s="26" t="s">
        <v>307</v>
      </c>
      <c r="BF13" s="26" t="s">
        <v>871</v>
      </c>
      <c r="BG13" s="26" t="s">
        <v>554</v>
      </c>
      <c r="BH13" s="26" t="s">
        <v>872</v>
      </c>
      <c r="BI13" s="26" t="s">
        <v>873</v>
      </c>
      <c r="BJ13" s="26" t="s">
        <v>874</v>
      </c>
      <c r="BK13" s="26" t="s">
        <v>875</v>
      </c>
      <c r="BL13" s="26" t="s">
        <v>876</v>
      </c>
      <c r="BM13" s="26" t="s">
        <v>877</v>
      </c>
      <c r="BN13" s="26" t="s">
        <v>878</v>
      </c>
      <c r="BO13" s="26" t="s">
        <v>879</v>
      </c>
      <c r="BP13" s="26" t="s">
        <v>880</v>
      </c>
      <c r="BQ13" s="26" t="s">
        <v>310</v>
      </c>
      <c r="BR13" s="26" t="s">
        <v>881</v>
      </c>
      <c r="BS13" s="26" t="s">
        <v>882</v>
      </c>
      <c r="BT13" s="26" t="s">
        <v>883</v>
      </c>
      <c r="BU13" s="26" t="s">
        <v>884</v>
      </c>
      <c r="BV13" s="26" t="s">
        <v>885</v>
      </c>
      <c r="BW13" s="26" t="s">
        <v>886</v>
      </c>
      <c r="BX13" s="26" t="s">
        <v>887</v>
      </c>
      <c r="BY13" s="26" t="s">
        <v>888</v>
      </c>
      <c r="BZ13" s="26" t="s">
        <v>328</v>
      </c>
      <c r="CA13" s="26" t="s">
        <v>329</v>
      </c>
      <c r="CB13" s="26" t="s">
        <v>889</v>
      </c>
      <c r="CC13" s="26" t="s">
        <v>890</v>
      </c>
      <c r="CD13" s="26" t="s">
        <v>891</v>
      </c>
      <c r="CE13" s="26" t="s">
        <v>892</v>
      </c>
      <c r="CF13" s="26" t="s">
        <v>893</v>
      </c>
      <c r="CG13" s="26" t="s">
        <v>894</v>
      </c>
      <c r="CH13" s="26" t="s">
        <v>895</v>
      </c>
      <c r="CI13" s="26" t="s">
        <v>896</v>
      </c>
      <c r="CJ13" s="26" t="s">
        <v>897</v>
      </c>
      <c r="CK13" s="26" t="s">
        <v>898</v>
      </c>
      <c r="CL13" s="26" t="s">
        <v>899</v>
      </c>
      <c r="CM13" s="26" t="s">
        <v>900</v>
      </c>
      <c r="CN13" s="26" t="s">
        <v>901</v>
      </c>
      <c r="CO13" s="26" t="s">
        <v>902</v>
      </c>
      <c r="CP13" s="26" t="s">
        <v>903</v>
      </c>
      <c r="CQ13" s="26" t="s">
        <v>904</v>
      </c>
      <c r="CR13" s="26" t="s">
        <v>339</v>
      </c>
      <c r="CS13" s="26" t="s">
        <v>905</v>
      </c>
      <c r="CT13" s="26" t="s">
        <v>340</v>
      </c>
      <c r="CU13" s="26" t="s">
        <v>906</v>
      </c>
      <c r="CV13" s="26" t="s">
        <v>907</v>
      </c>
      <c r="CW13" s="26" t="s">
        <v>908</v>
      </c>
      <c r="CX13" s="26" t="s">
        <v>909</v>
      </c>
      <c r="CY13" s="26" t="s">
        <v>910</v>
      </c>
      <c r="CZ13" s="26" t="s">
        <v>911</v>
      </c>
      <c r="DA13" s="26" t="s">
        <v>912</v>
      </c>
      <c r="DB13" s="26" t="s">
        <v>913</v>
      </c>
      <c r="DC13" s="26" t="s">
        <v>914</v>
      </c>
      <c r="DD13" s="26" t="s">
        <v>915</v>
      </c>
      <c r="DE13" s="26" t="s">
        <v>916</v>
      </c>
      <c r="DF13" s="26" t="s">
        <v>917</v>
      </c>
      <c r="DG13" s="26" t="s">
        <v>918</v>
      </c>
      <c r="DH13" s="26" t="s">
        <v>919</v>
      </c>
      <c r="DI13" s="26" t="s">
        <v>920</v>
      </c>
      <c r="DJ13" s="26" t="s">
        <v>921</v>
      </c>
      <c r="DK13" s="26" t="s">
        <v>922</v>
      </c>
      <c r="DL13" s="26" t="s">
        <v>923</v>
      </c>
      <c r="DM13" s="26" t="s">
        <v>924</v>
      </c>
      <c r="DN13" s="26" t="s">
        <v>925</v>
      </c>
      <c r="DO13" s="26" t="s">
        <v>926</v>
      </c>
      <c r="DP13" s="26" t="s">
        <v>927</v>
      </c>
      <c r="DQ13" s="26" t="s">
        <v>928</v>
      </c>
      <c r="DR13" s="26" t="s">
        <v>929</v>
      </c>
      <c r="DS13" s="26" t="s">
        <v>930</v>
      </c>
      <c r="DT13" s="26" t="s">
        <v>931</v>
      </c>
      <c r="DU13" s="26" t="s">
        <v>932</v>
      </c>
      <c r="DV13" s="26" t="s">
        <v>933</v>
      </c>
      <c r="DW13" s="26" t="s">
        <v>934</v>
      </c>
      <c r="DX13" s="26" t="s">
        <v>935</v>
      </c>
      <c r="DY13" s="26" t="s">
        <v>936</v>
      </c>
      <c r="DZ13" s="26" t="s">
        <v>937</v>
      </c>
      <c r="EA13" s="26" t="s">
        <v>938</v>
      </c>
      <c r="EB13" s="26" t="s">
        <v>939</v>
      </c>
      <c r="EC13" s="26" t="s">
        <v>940</v>
      </c>
      <c r="ED13" s="26" t="s">
        <v>941</v>
      </c>
      <c r="EE13" s="26" t="s">
        <v>633</v>
      </c>
      <c r="EF13" s="26" t="s">
        <v>942</v>
      </c>
      <c r="EG13" s="26" t="s">
        <v>943</v>
      </c>
      <c r="EH13" s="26" t="s">
        <v>944</v>
      </c>
      <c r="EI13" s="26" t="s">
        <v>945</v>
      </c>
      <c r="EJ13" s="26" t="s">
        <v>946</v>
      </c>
      <c r="EK13" s="26" t="s">
        <v>947</v>
      </c>
      <c r="EL13" s="26" t="s">
        <v>948</v>
      </c>
      <c r="EM13" s="26" t="s">
        <v>949</v>
      </c>
      <c r="EN13" s="26" t="s">
        <v>950</v>
      </c>
      <c r="EO13" s="26" t="s">
        <v>951</v>
      </c>
      <c r="EP13" s="26" t="s">
        <v>952</v>
      </c>
      <c r="EQ13" s="26" t="s">
        <v>953</v>
      </c>
      <c r="ER13" s="26" t="s">
        <v>954</v>
      </c>
      <c r="ES13" s="26" t="s">
        <v>955</v>
      </c>
      <c r="ET13" s="26" t="s">
        <v>956</v>
      </c>
      <c r="EU13" s="26" t="s">
        <v>957</v>
      </c>
      <c r="EV13" s="26" t="s">
        <v>958</v>
      </c>
      <c r="EW13" s="26" t="s">
        <v>959</v>
      </c>
      <c r="EX13" s="26" t="s">
        <v>960</v>
      </c>
      <c r="EY13" s="26" t="s">
        <v>961</v>
      </c>
      <c r="EZ13" s="26" t="s">
        <v>857</v>
      </c>
      <c r="FA13" s="26" t="s">
        <v>368</v>
      </c>
      <c r="FB13" s="26" t="s">
        <v>858</v>
      </c>
      <c r="FC13" s="26" t="s">
        <v>962</v>
      </c>
      <c r="FD13" s="26" t="s">
        <v>963</v>
      </c>
      <c r="FE13" s="26" t="s">
        <v>964</v>
      </c>
      <c r="FF13" s="26" t="s">
        <v>965</v>
      </c>
      <c r="FG13" s="26" t="s">
        <v>966</v>
      </c>
      <c r="FH13" s="26" t="s">
        <v>967</v>
      </c>
      <c r="FI13" s="26" t="s">
        <v>968</v>
      </c>
      <c r="FJ13" s="26" t="s">
        <v>969</v>
      </c>
      <c r="FK13" s="26" t="s">
        <v>970</v>
      </c>
      <c r="FL13" s="26" t="s">
        <v>971</v>
      </c>
      <c r="FM13" s="26" t="s">
        <v>972</v>
      </c>
      <c r="FN13" s="26" t="s">
        <v>973</v>
      </c>
      <c r="FO13" s="26" t="s">
        <v>974</v>
      </c>
      <c r="FP13" s="26" t="s">
        <v>975</v>
      </c>
      <c r="FQ13" s="26" t="s">
        <v>976</v>
      </c>
      <c r="FR13" s="26" t="s">
        <v>977</v>
      </c>
      <c r="FS13" s="26" t="s">
        <v>978</v>
      </c>
      <c r="FT13" s="26" t="s">
        <v>979</v>
      </c>
      <c r="FU13" s="26" t="s">
        <v>980</v>
      </c>
      <c r="FV13" s="26" t="s">
        <v>599</v>
      </c>
      <c r="FW13" s="26" t="s">
        <v>981</v>
      </c>
      <c r="FX13" s="26" t="s">
        <v>982</v>
      </c>
      <c r="FY13" s="26" t="s">
        <v>983</v>
      </c>
      <c r="FZ13" s="26" t="s">
        <v>984</v>
      </c>
      <c r="GA13" s="26" t="s">
        <v>985</v>
      </c>
      <c r="GB13" s="26" t="s">
        <v>986</v>
      </c>
      <c r="GC13" s="26" t="s">
        <v>987</v>
      </c>
      <c r="GD13" s="26" t="s">
        <v>988</v>
      </c>
      <c r="GE13" s="26" t="s">
        <v>989</v>
      </c>
      <c r="GF13" s="26" t="s">
        <v>990</v>
      </c>
      <c r="GG13" s="26" t="s">
        <v>991</v>
      </c>
      <c r="GH13" s="26" t="s">
        <v>992</v>
      </c>
      <c r="GI13" s="26" t="s">
        <v>993</v>
      </c>
      <c r="GJ13" s="26" t="s">
        <v>994</v>
      </c>
      <c r="GK13" s="26" t="s">
        <v>995</v>
      </c>
      <c r="GL13" s="26" t="s">
        <v>996</v>
      </c>
      <c r="GM13" s="26" t="s">
        <v>997</v>
      </c>
      <c r="GN13" s="26" t="s">
        <v>998</v>
      </c>
      <c r="GO13" s="26" t="s">
        <v>999</v>
      </c>
      <c r="GP13" s="26" t="s">
        <v>1000</v>
      </c>
      <c r="GQ13" s="26" t="s">
        <v>1001</v>
      </c>
      <c r="GR13" s="26" t="s">
        <v>1002</v>
      </c>
    </row>
    <row r="14" ht="15.5" spans="1:254">
      <c r="A14" s="44">
        <v>1</v>
      </c>
      <c r="B14" s="4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5" spans="1:254">
      <c r="A15" s="28">
        <v>2</v>
      </c>
      <c r="B15" s="2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28">
        <v>3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28">
        <v>4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28">
        <v>5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28">
        <v>6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28">
        <v>7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</row>
    <row r="22" spans="1:254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</row>
    <row r="23" spans="1:254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</row>
    <row r="24" ht="15.5" spans="1:254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5" spans="1:254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5" spans="1:254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5" spans="1:254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5" spans="1:254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5" spans="1:254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5" spans="1:254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5" spans="1:254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</row>
    <row r="37" spans="1:254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</row>
    <row r="38" spans="1:254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</row>
    <row r="39" spans="1:254">
      <c r="A39" s="31" t="s">
        <v>415</v>
      </c>
      <c r="B39" s="32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33" t="s">
        <v>1003</v>
      </c>
      <c r="B40" s="34"/>
      <c r="C40" s="35">
        <f>C39/25%</f>
        <v>0</v>
      </c>
      <c r="D40" s="35">
        <f t="shared" ref="D40:T40" si="6">D39/25%</f>
        <v>0</v>
      </c>
      <c r="E40" s="35">
        <f t="shared" si="6"/>
        <v>0</v>
      </c>
      <c r="F40" s="35">
        <f t="shared" si="6"/>
        <v>0</v>
      </c>
      <c r="G40" s="35">
        <f t="shared" si="6"/>
        <v>0</v>
      </c>
      <c r="H40" s="35">
        <f t="shared" si="6"/>
        <v>0</v>
      </c>
      <c r="I40" s="35">
        <f t="shared" si="6"/>
        <v>0</v>
      </c>
      <c r="J40" s="35">
        <f t="shared" si="6"/>
        <v>0</v>
      </c>
      <c r="K40" s="35">
        <f t="shared" si="6"/>
        <v>0</v>
      </c>
      <c r="L40" s="35">
        <f t="shared" si="6"/>
        <v>0</v>
      </c>
      <c r="M40" s="35">
        <f t="shared" si="6"/>
        <v>0</v>
      </c>
      <c r="N40" s="35">
        <f t="shared" si="6"/>
        <v>0</v>
      </c>
      <c r="O40" s="35">
        <f t="shared" si="6"/>
        <v>0</v>
      </c>
      <c r="P40" s="35">
        <f t="shared" si="6"/>
        <v>0</v>
      </c>
      <c r="Q40" s="35">
        <f t="shared" si="6"/>
        <v>0</v>
      </c>
      <c r="R40" s="35">
        <f t="shared" si="6"/>
        <v>0</v>
      </c>
      <c r="S40" s="35">
        <f t="shared" si="6"/>
        <v>0</v>
      </c>
      <c r="T40" s="35">
        <f t="shared" si="6"/>
        <v>0</v>
      </c>
      <c r="U40" s="35">
        <f t="shared" ref="U40:BV40" si="7">U39/25%</f>
        <v>0</v>
      </c>
      <c r="V40" s="35">
        <f t="shared" si="7"/>
        <v>0</v>
      </c>
      <c r="W40" s="35">
        <f t="shared" si="7"/>
        <v>0</v>
      </c>
      <c r="X40" s="35">
        <f t="shared" si="7"/>
        <v>0</v>
      </c>
      <c r="Y40" s="35">
        <f t="shared" si="7"/>
        <v>0</v>
      </c>
      <c r="Z40" s="35">
        <f t="shared" si="7"/>
        <v>0</v>
      </c>
      <c r="AA40" s="35">
        <f t="shared" si="7"/>
        <v>0</v>
      </c>
      <c r="AB40" s="35">
        <f t="shared" si="7"/>
        <v>0</v>
      </c>
      <c r="AC40" s="35">
        <f t="shared" si="7"/>
        <v>0</v>
      </c>
      <c r="AD40" s="35">
        <f t="shared" si="7"/>
        <v>0</v>
      </c>
      <c r="AE40" s="35">
        <f t="shared" si="7"/>
        <v>0</v>
      </c>
      <c r="AF40" s="35">
        <f t="shared" si="7"/>
        <v>0</v>
      </c>
      <c r="AG40" s="35">
        <f t="shared" si="7"/>
        <v>0</v>
      </c>
      <c r="AH40" s="35">
        <f t="shared" si="7"/>
        <v>0</v>
      </c>
      <c r="AI40" s="35">
        <f t="shared" si="7"/>
        <v>0</v>
      </c>
      <c r="AJ40" s="35">
        <f t="shared" si="7"/>
        <v>0</v>
      </c>
      <c r="AK40" s="35">
        <f t="shared" si="7"/>
        <v>0</v>
      </c>
      <c r="AL40" s="35">
        <f t="shared" si="7"/>
        <v>0</v>
      </c>
      <c r="AM40" s="35">
        <f t="shared" si="7"/>
        <v>0</v>
      </c>
      <c r="AN40" s="35">
        <f t="shared" si="7"/>
        <v>0</v>
      </c>
      <c r="AO40" s="35">
        <f t="shared" si="7"/>
        <v>0</v>
      </c>
      <c r="AP40" s="35">
        <f t="shared" si="7"/>
        <v>0</v>
      </c>
      <c r="AQ40" s="35">
        <f t="shared" si="7"/>
        <v>0</v>
      </c>
      <c r="AR40" s="35">
        <f t="shared" si="7"/>
        <v>0</v>
      </c>
      <c r="AS40" s="35">
        <f t="shared" si="7"/>
        <v>0</v>
      </c>
      <c r="AT40" s="35">
        <f t="shared" si="7"/>
        <v>0</v>
      </c>
      <c r="AU40" s="35">
        <f t="shared" si="7"/>
        <v>0</v>
      </c>
      <c r="AV40" s="35">
        <f t="shared" si="7"/>
        <v>0</v>
      </c>
      <c r="AW40" s="35">
        <f t="shared" si="7"/>
        <v>0</v>
      </c>
      <c r="AX40" s="35">
        <f t="shared" si="7"/>
        <v>0</v>
      </c>
      <c r="AY40" s="35">
        <f t="shared" si="7"/>
        <v>0</v>
      </c>
      <c r="AZ40" s="35">
        <f t="shared" si="7"/>
        <v>0</v>
      </c>
      <c r="BA40" s="35">
        <f t="shared" si="7"/>
        <v>0</v>
      </c>
      <c r="BB40" s="35">
        <f t="shared" si="7"/>
        <v>0</v>
      </c>
      <c r="BC40" s="35">
        <f t="shared" si="7"/>
        <v>0</v>
      </c>
      <c r="BD40" s="35">
        <f t="shared" si="7"/>
        <v>0</v>
      </c>
      <c r="BE40" s="35">
        <f t="shared" si="7"/>
        <v>0</v>
      </c>
      <c r="BF40" s="35">
        <f t="shared" si="7"/>
        <v>0</v>
      </c>
      <c r="BG40" s="35">
        <f t="shared" si="7"/>
        <v>0</v>
      </c>
      <c r="BH40" s="35">
        <f t="shared" si="7"/>
        <v>0</v>
      </c>
      <c r="BI40" s="35">
        <f t="shared" si="7"/>
        <v>0</v>
      </c>
      <c r="BJ40" s="35">
        <f t="shared" si="7"/>
        <v>0</v>
      </c>
      <c r="BK40" s="35">
        <f t="shared" si="7"/>
        <v>0</v>
      </c>
      <c r="BL40" s="35">
        <f t="shared" si="7"/>
        <v>0</v>
      </c>
      <c r="BM40" s="35">
        <f t="shared" si="7"/>
        <v>0</v>
      </c>
      <c r="BN40" s="35">
        <f t="shared" si="7"/>
        <v>0</v>
      </c>
      <c r="BO40" s="35">
        <f t="shared" si="7"/>
        <v>0</v>
      </c>
      <c r="BP40" s="35">
        <f t="shared" si="7"/>
        <v>0</v>
      </c>
      <c r="BQ40" s="35">
        <f t="shared" si="7"/>
        <v>0</v>
      </c>
      <c r="BR40" s="35">
        <f t="shared" si="7"/>
        <v>0</v>
      </c>
      <c r="BS40" s="35">
        <f t="shared" si="7"/>
        <v>0</v>
      </c>
      <c r="BT40" s="35">
        <f t="shared" si="7"/>
        <v>0</v>
      </c>
      <c r="BU40" s="35">
        <f t="shared" si="7"/>
        <v>0</v>
      </c>
      <c r="BV40" s="35">
        <f t="shared" si="7"/>
        <v>0</v>
      </c>
      <c r="BW40" s="35">
        <f t="shared" ref="BW40:CA40" si="8">BW39/25%</f>
        <v>0</v>
      </c>
      <c r="BX40" s="35">
        <f t="shared" si="8"/>
        <v>0</v>
      </c>
      <c r="BY40" s="35">
        <f t="shared" si="8"/>
        <v>0</v>
      </c>
      <c r="BZ40" s="35">
        <f t="shared" si="8"/>
        <v>0</v>
      </c>
      <c r="CA40" s="35">
        <f t="shared" si="8"/>
        <v>0</v>
      </c>
      <c r="CB40" s="35">
        <f t="shared" ref="CB40:DR40" si="9">CB39/25%</f>
        <v>0</v>
      </c>
      <c r="CC40" s="35">
        <f t="shared" si="9"/>
        <v>0</v>
      </c>
      <c r="CD40" s="35">
        <f t="shared" si="9"/>
        <v>0</v>
      </c>
      <c r="CE40" s="35">
        <f t="shared" si="9"/>
        <v>0</v>
      </c>
      <c r="CF40" s="35">
        <f t="shared" si="9"/>
        <v>0</v>
      </c>
      <c r="CG40" s="35">
        <f t="shared" si="9"/>
        <v>0</v>
      </c>
      <c r="CH40" s="35">
        <f t="shared" si="9"/>
        <v>0</v>
      </c>
      <c r="CI40" s="35">
        <f t="shared" si="9"/>
        <v>0</v>
      </c>
      <c r="CJ40" s="35">
        <f t="shared" si="9"/>
        <v>0</v>
      </c>
      <c r="CK40" s="35">
        <f t="shared" si="9"/>
        <v>0</v>
      </c>
      <c r="CL40" s="35">
        <f t="shared" si="9"/>
        <v>0</v>
      </c>
      <c r="CM40" s="35">
        <f t="shared" si="9"/>
        <v>0</v>
      </c>
      <c r="CN40" s="35">
        <f t="shared" si="9"/>
        <v>0</v>
      </c>
      <c r="CO40" s="35">
        <f t="shared" si="9"/>
        <v>0</v>
      </c>
      <c r="CP40" s="35">
        <f t="shared" si="9"/>
        <v>0</v>
      </c>
      <c r="CQ40" s="35">
        <f t="shared" si="9"/>
        <v>0</v>
      </c>
      <c r="CR40" s="35">
        <f t="shared" si="9"/>
        <v>0</v>
      </c>
      <c r="CS40" s="35">
        <f t="shared" si="9"/>
        <v>0</v>
      </c>
      <c r="CT40" s="35">
        <f t="shared" si="9"/>
        <v>0</v>
      </c>
      <c r="CU40" s="35">
        <f t="shared" si="9"/>
        <v>0</v>
      </c>
      <c r="CV40" s="35">
        <f t="shared" si="9"/>
        <v>0</v>
      </c>
      <c r="CW40" s="35">
        <f t="shared" si="9"/>
        <v>0</v>
      </c>
      <c r="CX40" s="35">
        <f t="shared" si="9"/>
        <v>0</v>
      </c>
      <c r="CY40" s="35">
        <f t="shared" si="9"/>
        <v>0</v>
      </c>
      <c r="CZ40" s="35">
        <f t="shared" si="9"/>
        <v>0</v>
      </c>
      <c r="DA40" s="35">
        <f t="shared" si="9"/>
        <v>0</v>
      </c>
      <c r="DB40" s="35">
        <f t="shared" si="9"/>
        <v>0</v>
      </c>
      <c r="DC40" s="35">
        <f t="shared" si="9"/>
        <v>0</v>
      </c>
      <c r="DD40" s="35">
        <f t="shared" si="9"/>
        <v>0</v>
      </c>
      <c r="DE40" s="35">
        <f t="shared" si="9"/>
        <v>0</v>
      </c>
      <c r="DF40" s="35">
        <f t="shared" si="9"/>
        <v>0</v>
      </c>
      <c r="DG40" s="35">
        <f t="shared" si="9"/>
        <v>0</v>
      </c>
      <c r="DH40" s="35">
        <f t="shared" si="9"/>
        <v>0</v>
      </c>
      <c r="DI40" s="35">
        <f t="shared" si="9"/>
        <v>0</v>
      </c>
      <c r="DJ40" s="35">
        <f t="shared" si="9"/>
        <v>0</v>
      </c>
      <c r="DK40" s="35">
        <f t="shared" si="9"/>
        <v>0</v>
      </c>
      <c r="DL40" s="35">
        <f t="shared" si="9"/>
        <v>0</v>
      </c>
      <c r="DM40" s="35">
        <f t="shared" si="9"/>
        <v>0</v>
      </c>
      <c r="DN40" s="35">
        <f t="shared" si="9"/>
        <v>0</v>
      </c>
      <c r="DO40" s="35">
        <f t="shared" si="9"/>
        <v>0</v>
      </c>
      <c r="DP40" s="35">
        <f t="shared" si="9"/>
        <v>0</v>
      </c>
      <c r="DQ40" s="35">
        <f t="shared" si="9"/>
        <v>0</v>
      </c>
      <c r="DR40" s="35">
        <f t="shared" si="9"/>
        <v>0</v>
      </c>
      <c r="DS40" s="35">
        <f t="shared" ref="DS40:FZ40" si="10">DS39/25%</f>
        <v>0</v>
      </c>
      <c r="DT40" s="35">
        <f t="shared" si="10"/>
        <v>0</v>
      </c>
      <c r="DU40" s="35">
        <f t="shared" si="10"/>
        <v>0</v>
      </c>
      <c r="DV40" s="35">
        <f t="shared" si="10"/>
        <v>0</v>
      </c>
      <c r="DW40" s="35">
        <f t="shared" si="10"/>
        <v>0</v>
      </c>
      <c r="DX40" s="35">
        <f t="shared" si="10"/>
        <v>0</v>
      </c>
      <c r="DY40" s="35">
        <f t="shared" si="10"/>
        <v>0</v>
      </c>
      <c r="DZ40" s="35">
        <f t="shared" si="10"/>
        <v>0</v>
      </c>
      <c r="EA40" s="35">
        <f t="shared" si="10"/>
        <v>0</v>
      </c>
      <c r="EB40" s="35">
        <f t="shared" si="10"/>
        <v>0</v>
      </c>
      <c r="EC40" s="35">
        <f t="shared" si="10"/>
        <v>0</v>
      </c>
      <c r="ED40" s="35">
        <f t="shared" si="10"/>
        <v>0</v>
      </c>
      <c r="EE40" s="35">
        <f t="shared" si="10"/>
        <v>0</v>
      </c>
      <c r="EF40" s="35">
        <f t="shared" si="10"/>
        <v>0</v>
      </c>
      <c r="EG40" s="35">
        <f t="shared" si="10"/>
        <v>0</v>
      </c>
      <c r="EH40" s="35">
        <f t="shared" si="10"/>
        <v>0</v>
      </c>
      <c r="EI40" s="35">
        <f t="shared" si="10"/>
        <v>0</v>
      </c>
      <c r="EJ40" s="35">
        <f t="shared" si="10"/>
        <v>0</v>
      </c>
      <c r="EK40" s="35">
        <f t="shared" si="10"/>
        <v>0</v>
      </c>
      <c r="EL40" s="35">
        <f t="shared" si="10"/>
        <v>0</v>
      </c>
      <c r="EM40" s="35">
        <f t="shared" si="10"/>
        <v>0</v>
      </c>
      <c r="EN40" s="35">
        <f t="shared" si="10"/>
        <v>0</v>
      </c>
      <c r="EO40" s="35">
        <f t="shared" si="10"/>
        <v>0</v>
      </c>
      <c r="EP40" s="35">
        <f t="shared" si="10"/>
        <v>0</v>
      </c>
      <c r="EQ40" s="35">
        <f t="shared" si="10"/>
        <v>0</v>
      </c>
      <c r="ER40" s="35">
        <f t="shared" si="10"/>
        <v>0</v>
      </c>
      <c r="ES40" s="35">
        <f t="shared" si="10"/>
        <v>0</v>
      </c>
      <c r="ET40" s="35">
        <f t="shared" si="10"/>
        <v>0</v>
      </c>
      <c r="EU40" s="35">
        <f t="shared" si="10"/>
        <v>0</v>
      </c>
      <c r="EV40" s="35">
        <f t="shared" si="10"/>
        <v>0</v>
      </c>
      <c r="EW40" s="35">
        <f t="shared" si="10"/>
        <v>0</v>
      </c>
      <c r="EX40" s="35">
        <f t="shared" si="10"/>
        <v>0</v>
      </c>
      <c r="EY40" s="35">
        <f t="shared" si="10"/>
        <v>0</v>
      </c>
      <c r="EZ40" s="35">
        <f t="shared" si="10"/>
        <v>0</v>
      </c>
      <c r="FA40" s="35">
        <f t="shared" si="10"/>
        <v>0</v>
      </c>
      <c r="FB40" s="35">
        <f t="shared" si="10"/>
        <v>0</v>
      </c>
      <c r="FC40" s="35">
        <f t="shared" si="10"/>
        <v>0</v>
      </c>
      <c r="FD40" s="35">
        <f t="shared" si="10"/>
        <v>0</v>
      </c>
      <c r="FE40" s="35">
        <f t="shared" si="10"/>
        <v>0</v>
      </c>
      <c r="FF40" s="35">
        <f t="shared" si="10"/>
        <v>0</v>
      </c>
      <c r="FG40" s="35">
        <f t="shared" si="10"/>
        <v>0</v>
      </c>
      <c r="FH40" s="35">
        <f t="shared" si="10"/>
        <v>0</v>
      </c>
      <c r="FI40" s="35">
        <f t="shared" si="10"/>
        <v>0</v>
      </c>
      <c r="FJ40" s="35">
        <f t="shared" si="10"/>
        <v>0</v>
      </c>
      <c r="FK40" s="35">
        <f t="shared" si="10"/>
        <v>0</v>
      </c>
      <c r="FL40" s="35">
        <f t="shared" si="10"/>
        <v>0</v>
      </c>
      <c r="FM40" s="35">
        <f t="shared" si="10"/>
        <v>0</v>
      </c>
      <c r="FN40" s="35">
        <f t="shared" si="10"/>
        <v>0</v>
      </c>
      <c r="FO40" s="35">
        <f t="shared" si="10"/>
        <v>0</v>
      </c>
      <c r="FP40" s="35">
        <f t="shared" si="10"/>
        <v>0</v>
      </c>
      <c r="FQ40" s="35">
        <f t="shared" si="10"/>
        <v>0</v>
      </c>
      <c r="FR40" s="35">
        <f t="shared" si="10"/>
        <v>0</v>
      </c>
      <c r="FS40" s="35">
        <f t="shared" si="10"/>
        <v>0</v>
      </c>
      <c r="FT40" s="35">
        <f t="shared" si="10"/>
        <v>0</v>
      </c>
      <c r="FU40" s="35">
        <f t="shared" si="10"/>
        <v>0</v>
      </c>
      <c r="FV40" s="35">
        <f t="shared" si="10"/>
        <v>0</v>
      </c>
      <c r="FW40" s="35">
        <f t="shared" si="10"/>
        <v>0</v>
      </c>
      <c r="FX40" s="35">
        <f t="shared" si="10"/>
        <v>0</v>
      </c>
      <c r="FY40" s="35">
        <f t="shared" si="10"/>
        <v>0</v>
      </c>
      <c r="FZ40" s="35">
        <f t="shared" si="10"/>
        <v>0</v>
      </c>
      <c r="GA40" s="35">
        <f t="shared" ref="GA40:GR40" si="11">GA39/25%</f>
        <v>0</v>
      </c>
      <c r="GB40" s="35">
        <f t="shared" si="11"/>
        <v>0</v>
      </c>
      <c r="GC40" s="35">
        <f t="shared" si="11"/>
        <v>0</v>
      </c>
      <c r="GD40" s="35">
        <f t="shared" si="11"/>
        <v>0</v>
      </c>
      <c r="GE40" s="35">
        <f t="shared" si="11"/>
        <v>0</v>
      </c>
      <c r="GF40" s="35">
        <f t="shared" si="11"/>
        <v>0</v>
      </c>
      <c r="GG40" s="35">
        <f t="shared" si="11"/>
        <v>0</v>
      </c>
      <c r="GH40" s="35">
        <f t="shared" si="11"/>
        <v>0</v>
      </c>
      <c r="GI40" s="35">
        <f t="shared" si="11"/>
        <v>0</v>
      </c>
      <c r="GJ40" s="35">
        <f t="shared" si="11"/>
        <v>0</v>
      </c>
      <c r="GK40" s="35">
        <f t="shared" si="11"/>
        <v>0</v>
      </c>
      <c r="GL40" s="35">
        <f t="shared" si="11"/>
        <v>0</v>
      </c>
      <c r="GM40" s="35">
        <f t="shared" si="11"/>
        <v>0</v>
      </c>
      <c r="GN40" s="35">
        <f t="shared" si="11"/>
        <v>0</v>
      </c>
      <c r="GO40" s="35">
        <f t="shared" si="11"/>
        <v>0</v>
      </c>
      <c r="GP40" s="35">
        <f t="shared" si="11"/>
        <v>0</v>
      </c>
      <c r="GQ40" s="35">
        <f t="shared" si="11"/>
        <v>0</v>
      </c>
      <c r="GR40" s="35">
        <f t="shared" si="11"/>
        <v>0</v>
      </c>
    </row>
    <row r="42" spans="1:254">
      <c r="B42" t="s">
        <v>206</v>
      </c>
    </row>
    <row r="43" spans="1:254">
      <c r="B43" t="s">
        <v>207</v>
      </c>
      <c r="C43" t="s">
        <v>1004</v>
      </c>
      <c r="D43" s="36">
        <f>(C40+F40+I40+L40+O40+R40)/6</f>
        <v>0</v>
      </c>
      <c r="E43">
        <f>D43/100*25</f>
        <v>0</v>
      </c>
    </row>
    <row r="44" spans="1:254">
      <c r="B44" t="s">
        <v>209</v>
      </c>
      <c r="C44" t="s">
        <v>1004</v>
      </c>
      <c r="D44" s="36">
        <f>(D40+G40+J40+M40+P40+S40)/6</f>
        <v>0</v>
      </c>
      <c r="E44">
        <f t="shared" ref="E44:E45" si="12">D44/100*25</f>
        <v>0</v>
      </c>
    </row>
    <row r="45" spans="1:254">
      <c r="B45" t="s">
        <v>210</v>
      </c>
      <c r="C45" t="s">
        <v>1004</v>
      </c>
      <c r="D45" s="36">
        <f>(E40+H40+K40+N40+Q40+T40)/6</f>
        <v>0</v>
      </c>
      <c r="E45">
        <f t="shared" si="12"/>
        <v>0</v>
      </c>
    </row>
    <row r="46" spans="1:254">
      <c r="D46" s="46">
        <f>SUM(D43:D45)</f>
        <v>0</v>
      </c>
      <c r="E46" s="46">
        <f>SUM(E43:E45)</f>
        <v>0</v>
      </c>
    </row>
    <row r="47" spans="1:254">
      <c r="B47" t="s">
        <v>207</v>
      </c>
      <c r="C47" t="s">
        <v>1005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209</v>
      </c>
      <c r="C48" t="s">
        <v>1005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210</v>
      </c>
      <c r="C49" t="s">
        <v>1005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>
      <c r="D50" s="46">
        <f>SUM(D47:D49)</f>
        <v>0</v>
      </c>
      <c r="E50" s="46">
        <f>SUM(E47:E49)</f>
        <v>0</v>
      </c>
    </row>
    <row r="51" spans="2:5">
      <c r="B51" t="s">
        <v>207</v>
      </c>
      <c r="C51" t="s">
        <v>1006</v>
      </c>
      <c r="D51" s="36">
        <f>(BW40+BZ40+CC40+CF40+CI40+CL40)/6</f>
        <v>0</v>
      </c>
      <c r="E51" s="37">
        <f>D51/100*25</f>
        <v>0</v>
      </c>
    </row>
    <row r="52" spans="2:5">
      <c r="B52" t="s">
        <v>209</v>
      </c>
      <c r="C52" t="s">
        <v>1006</v>
      </c>
      <c r="D52" s="36">
        <f>(BX40+CA40+CD40+CG40+CJ40+CM40)/6</f>
        <v>0</v>
      </c>
      <c r="E52" s="37">
        <f t="shared" ref="E52:E53" si="14">D52/100*25</f>
        <v>0</v>
      </c>
    </row>
    <row r="53" spans="2:5">
      <c r="B53" t="s">
        <v>210</v>
      </c>
      <c r="C53" t="s">
        <v>1006</v>
      </c>
      <c r="D53" s="36">
        <f>(BY40+CB40+CE40+CH40+CK40+CN40)/6</f>
        <v>0</v>
      </c>
      <c r="E53" s="37">
        <f t="shared" si="14"/>
        <v>0</v>
      </c>
    </row>
    <row r="54" spans="2:5">
      <c r="D54" s="38">
        <f>SUM(D51:D53)</f>
        <v>0</v>
      </c>
      <c r="E54" s="46">
        <f>SUM(E51:E53)</f>
        <v>0</v>
      </c>
    </row>
    <row r="55" spans="2:5">
      <c r="B55" t="s">
        <v>207</v>
      </c>
      <c r="C55" t="s">
        <v>1007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209</v>
      </c>
      <c r="C56" t="s">
        <v>1007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210</v>
      </c>
      <c r="C57" t="s">
        <v>1007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46">
        <f>SUM(D55:D57)</f>
        <v>0</v>
      </c>
      <c r="E58" s="46">
        <f>SUM(E55:E57)</f>
        <v>0</v>
      </c>
    </row>
    <row r="59" spans="2:5">
      <c r="B59" t="s">
        <v>207</v>
      </c>
      <c r="C59" t="s">
        <v>1008</v>
      </c>
      <c r="D59" s="36">
        <f>(GA40+GD40+GG40+GJ40+GM40+GP40)/6</f>
        <v>0</v>
      </c>
      <c r="E59">
        <f>D59/100*25</f>
        <v>0</v>
      </c>
    </row>
    <row r="60" spans="2:5">
      <c r="B60" t="s">
        <v>209</v>
      </c>
      <c r="C60" t="s">
        <v>1008</v>
      </c>
      <c r="D60" s="36">
        <f>(GB40+GE40+GH40+GK40+GN40+GQ40)/6</f>
        <v>0</v>
      </c>
      <c r="E60">
        <f t="shared" ref="E60:E61" si="16">D60/100*25</f>
        <v>0</v>
      </c>
    </row>
    <row r="61" spans="2:5">
      <c r="B61" t="s">
        <v>210</v>
      </c>
      <c r="C61" t="s">
        <v>1008</v>
      </c>
      <c r="D61" s="36">
        <f>(GC40+GF40+GI40+GL40+GO40+GR40)/6</f>
        <v>0</v>
      </c>
      <c r="E61">
        <f t="shared" si="16"/>
        <v>0</v>
      </c>
    </row>
    <row r="62" spans="2:5">
      <c r="D62" s="38">
        <f>SUM(D59:D61)</f>
        <v>0</v>
      </c>
      <c r="E62" s="46">
        <f>SUM(E59:E61)</f>
        <v>0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2"/>
  <sheetViews>
    <sheetView topLeftCell="A32" workbookViewId="0">
      <selection activeCell="I45" sqref="I45"/>
    </sheetView>
  </sheetViews>
  <sheetFormatPr defaultColWidth="9" defaultRowHeight="14.5"/>
  <cols>
    <col min="2" max="2" width="32.7090909090909" customWidth="1"/>
    <col min="4" max="4" width="10.5727272727273" customWidth="1"/>
    <col min="5" max="5" width="9.57272727272727" customWidth="1"/>
  </cols>
  <sheetData>
    <row r="1" ht="15.5" spans="1:293">
      <c r="A1" s="1" t="s">
        <v>215</v>
      </c>
      <c r="B1" s="2" t="s">
        <v>1009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5" spans="1:293">
      <c r="A2" s="5" t="s">
        <v>1010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5" spans="1:29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93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7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8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9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9" t="s">
        <v>1011</v>
      </c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 t="s">
        <v>424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8" t="s">
        <v>425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220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14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0" t="s">
        <v>221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 t="s">
        <v>222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 t="s">
        <v>15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19" t="s">
        <v>16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</row>
    <row r="6" ht="4.15" hidden="1" customHeight="1" spans="1:293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</row>
    <row r="7" ht="16.15" hidden="1" customHeight="1" spans="1:293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</row>
    <row r="8" ht="17.45" hidden="1" customHeight="1" spans="1:293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ht="18" hidden="1" customHeight="1" spans="1:293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</row>
    <row r="10" ht="30" hidden="1" customHeight="1" spans="1:293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15.5" spans="1:293">
      <c r="A11" s="8"/>
      <c r="B11" s="8"/>
      <c r="C11" s="18" t="s">
        <v>1012</v>
      </c>
      <c r="D11" s="18" t="s">
        <v>20</v>
      </c>
      <c r="E11" s="18" t="s">
        <v>21</v>
      </c>
      <c r="F11" s="18" t="s">
        <v>1013</v>
      </c>
      <c r="G11" s="18" t="s">
        <v>23</v>
      </c>
      <c r="H11" s="18" t="s">
        <v>24</v>
      </c>
      <c r="I11" s="18" t="s">
        <v>1014</v>
      </c>
      <c r="J11" s="18" t="s">
        <v>26</v>
      </c>
      <c r="K11" s="18" t="s">
        <v>27</v>
      </c>
      <c r="L11" s="18" t="s">
        <v>1015</v>
      </c>
      <c r="M11" s="18" t="s">
        <v>26</v>
      </c>
      <c r="N11" s="18" t="s">
        <v>27</v>
      </c>
      <c r="O11" s="18" t="s">
        <v>1016</v>
      </c>
      <c r="P11" s="18" t="s">
        <v>432</v>
      </c>
      <c r="Q11" s="18" t="s">
        <v>433</v>
      </c>
      <c r="R11" s="18" t="s">
        <v>1017</v>
      </c>
      <c r="S11" s="18" t="s">
        <v>21</v>
      </c>
      <c r="T11" s="18" t="s">
        <v>29</v>
      </c>
      <c r="U11" s="18" t="s">
        <v>1018</v>
      </c>
      <c r="V11" s="18" t="s">
        <v>21</v>
      </c>
      <c r="W11" s="18" t="s">
        <v>29</v>
      </c>
      <c r="X11" s="18" t="s">
        <v>1019</v>
      </c>
      <c r="Y11" s="18"/>
      <c r="Z11" s="18"/>
      <c r="AA11" s="18" t="s">
        <v>1020</v>
      </c>
      <c r="AB11" s="18"/>
      <c r="AC11" s="18"/>
      <c r="AD11" s="18" t="s">
        <v>1021</v>
      </c>
      <c r="AE11" s="18"/>
      <c r="AF11" s="18"/>
      <c r="AG11" s="18" t="s">
        <v>1022</v>
      </c>
      <c r="AH11" s="18"/>
      <c r="AI11" s="18"/>
      <c r="AJ11" s="18" t="s">
        <v>1023</v>
      </c>
      <c r="AK11" s="18"/>
      <c r="AL11" s="18"/>
      <c r="AM11" s="18" t="s">
        <v>1024</v>
      </c>
      <c r="AN11" s="18"/>
      <c r="AO11" s="18"/>
      <c r="AP11" s="19" t="s">
        <v>1025</v>
      </c>
      <c r="AQ11" s="19"/>
      <c r="AR11" s="19"/>
      <c r="AS11" s="18" t="s">
        <v>1026</v>
      </c>
      <c r="AT11" s="18"/>
      <c r="AU11" s="18"/>
      <c r="AV11" s="18" t="s">
        <v>1027</v>
      </c>
      <c r="AW11" s="18"/>
      <c r="AX11" s="18"/>
      <c r="AY11" s="18" t="s">
        <v>1028</v>
      </c>
      <c r="AZ11" s="18"/>
      <c r="BA11" s="18"/>
      <c r="BB11" s="18" t="s">
        <v>1029</v>
      </c>
      <c r="BC11" s="18"/>
      <c r="BD11" s="18"/>
      <c r="BE11" s="18" t="s">
        <v>1030</v>
      </c>
      <c r="BF11" s="18"/>
      <c r="BG11" s="18"/>
      <c r="BH11" s="19" t="s">
        <v>1031</v>
      </c>
      <c r="BI11" s="19"/>
      <c r="BJ11" s="19"/>
      <c r="BK11" s="19" t="s">
        <v>1032</v>
      </c>
      <c r="BL11" s="19"/>
      <c r="BM11" s="19"/>
      <c r="BN11" s="18" t="s">
        <v>1033</v>
      </c>
      <c r="BO11" s="18"/>
      <c r="BP11" s="18"/>
      <c r="BQ11" s="18" t="s">
        <v>1034</v>
      </c>
      <c r="BR11" s="18"/>
      <c r="BS11" s="18"/>
      <c r="BT11" s="19" t="s">
        <v>1035</v>
      </c>
      <c r="BU11" s="19"/>
      <c r="BV11" s="19"/>
      <c r="BW11" s="18" t="s">
        <v>1036</v>
      </c>
      <c r="BX11" s="18"/>
      <c r="BY11" s="18"/>
      <c r="BZ11" s="18" t="s">
        <v>1037</v>
      </c>
      <c r="CA11" s="18"/>
      <c r="CB11" s="18"/>
      <c r="CC11" s="18" t="s">
        <v>1038</v>
      </c>
      <c r="CD11" s="18"/>
      <c r="CE11" s="18"/>
      <c r="CF11" s="18" t="s">
        <v>1039</v>
      </c>
      <c r="CG11" s="18"/>
      <c r="CH11" s="18"/>
      <c r="CI11" s="18" t="s">
        <v>1040</v>
      </c>
      <c r="CJ11" s="18"/>
      <c r="CK11" s="18"/>
      <c r="CL11" s="18" t="s">
        <v>1041</v>
      </c>
      <c r="CM11" s="18"/>
      <c r="CN11" s="18"/>
      <c r="CO11" s="18" t="s">
        <v>1042</v>
      </c>
      <c r="CP11" s="18"/>
      <c r="CQ11" s="18"/>
      <c r="CR11" s="18" t="s">
        <v>1043</v>
      </c>
      <c r="CS11" s="18"/>
      <c r="CT11" s="18"/>
      <c r="CU11" s="18" t="s">
        <v>1044</v>
      </c>
      <c r="CV11" s="18"/>
      <c r="CW11" s="18"/>
      <c r="CX11" s="18" t="s">
        <v>1045</v>
      </c>
      <c r="CY11" s="18"/>
      <c r="CZ11" s="18"/>
      <c r="DA11" s="18" t="s">
        <v>1046</v>
      </c>
      <c r="DB11" s="18"/>
      <c r="DC11" s="18"/>
      <c r="DD11" s="19" t="s">
        <v>1047</v>
      </c>
      <c r="DE11" s="19"/>
      <c r="DF11" s="19"/>
      <c r="DG11" s="19" t="s">
        <v>1048</v>
      </c>
      <c r="DH11" s="19"/>
      <c r="DI11" s="19"/>
      <c r="DJ11" s="19" t="s">
        <v>1049</v>
      </c>
      <c r="DK11" s="19"/>
      <c r="DL11" s="19"/>
      <c r="DM11" s="19" t="s">
        <v>1050</v>
      </c>
      <c r="DN11" s="19"/>
      <c r="DO11" s="19"/>
      <c r="DP11" s="19" t="s">
        <v>1051</v>
      </c>
      <c r="DQ11" s="19"/>
      <c r="DR11" s="19"/>
      <c r="DS11" s="19" t="s">
        <v>1052</v>
      </c>
      <c r="DT11" s="19"/>
      <c r="DU11" s="19"/>
      <c r="DV11" s="19" t="s">
        <v>1053</v>
      </c>
      <c r="DW11" s="19"/>
      <c r="DX11" s="19"/>
      <c r="DY11" s="19" t="s">
        <v>1054</v>
      </c>
      <c r="DZ11" s="19"/>
      <c r="EA11" s="19"/>
      <c r="EB11" s="19" t="s">
        <v>1055</v>
      </c>
      <c r="EC11" s="19"/>
      <c r="ED11" s="19"/>
      <c r="EE11" s="19" t="s">
        <v>1056</v>
      </c>
      <c r="EF11" s="19"/>
      <c r="EG11" s="19"/>
      <c r="EH11" s="19" t="s">
        <v>1057</v>
      </c>
      <c r="EI11" s="19"/>
      <c r="EJ11" s="19"/>
      <c r="EK11" s="19" t="s">
        <v>1058</v>
      </c>
      <c r="EL11" s="19"/>
      <c r="EM11" s="19"/>
      <c r="EN11" s="19" t="s">
        <v>1059</v>
      </c>
      <c r="EO11" s="19"/>
      <c r="EP11" s="19"/>
      <c r="EQ11" s="19" t="s">
        <v>1060</v>
      </c>
      <c r="ER11" s="19"/>
      <c r="ES11" s="19"/>
      <c r="ET11" s="19" t="s">
        <v>1061</v>
      </c>
      <c r="EU11" s="19"/>
      <c r="EV11" s="19"/>
      <c r="EW11" s="19" t="s">
        <v>1062</v>
      </c>
      <c r="EX11" s="19"/>
      <c r="EY11" s="19"/>
      <c r="EZ11" s="19" t="s">
        <v>1063</v>
      </c>
      <c r="FA11" s="19"/>
      <c r="FB11" s="19"/>
      <c r="FC11" s="19" t="s">
        <v>1064</v>
      </c>
      <c r="FD11" s="19"/>
      <c r="FE11" s="19"/>
      <c r="FF11" s="19" t="s">
        <v>1065</v>
      </c>
      <c r="FG11" s="19"/>
      <c r="FH11" s="19"/>
      <c r="FI11" s="19" t="s">
        <v>1066</v>
      </c>
      <c r="FJ11" s="19"/>
      <c r="FK11" s="19"/>
      <c r="FL11" s="19" t="s">
        <v>1067</v>
      </c>
      <c r="FM11" s="19"/>
      <c r="FN11" s="19"/>
      <c r="FO11" s="19" t="s">
        <v>1068</v>
      </c>
      <c r="FP11" s="19"/>
      <c r="FQ11" s="19"/>
      <c r="FR11" s="19" t="s">
        <v>1069</v>
      </c>
      <c r="FS11" s="19"/>
      <c r="FT11" s="19"/>
      <c r="FU11" s="19" t="s">
        <v>1070</v>
      </c>
      <c r="FV11" s="19"/>
      <c r="FW11" s="19"/>
      <c r="FX11" s="19" t="s">
        <v>1071</v>
      </c>
      <c r="FY11" s="19"/>
      <c r="FZ11" s="19"/>
      <c r="GA11" s="19" t="s">
        <v>1072</v>
      </c>
      <c r="GB11" s="19"/>
      <c r="GC11" s="19"/>
      <c r="GD11" s="19" t="s">
        <v>1073</v>
      </c>
      <c r="GE11" s="19"/>
      <c r="GF11" s="19"/>
      <c r="GG11" s="19" t="s">
        <v>1074</v>
      </c>
      <c r="GH11" s="19"/>
      <c r="GI11" s="19"/>
      <c r="GJ11" s="19" t="s">
        <v>1075</v>
      </c>
      <c r="GK11" s="19"/>
      <c r="GL11" s="19"/>
      <c r="GM11" s="19" t="s">
        <v>1076</v>
      </c>
      <c r="GN11" s="19"/>
      <c r="GO11" s="19"/>
      <c r="GP11" s="19" t="s">
        <v>1077</v>
      </c>
      <c r="GQ11" s="19"/>
      <c r="GR11" s="19"/>
      <c r="GS11" s="19" t="s">
        <v>1078</v>
      </c>
      <c r="GT11" s="19"/>
      <c r="GU11" s="19"/>
      <c r="GV11" s="19" t="s">
        <v>1079</v>
      </c>
      <c r="GW11" s="19"/>
      <c r="GX11" s="19"/>
      <c r="GY11" s="19" t="s">
        <v>1080</v>
      </c>
      <c r="GZ11" s="19"/>
      <c r="HA11" s="19"/>
      <c r="HB11" s="19" t="s">
        <v>1081</v>
      </c>
      <c r="HC11" s="19"/>
      <c r="HD11" s="19"/>
      <c r="HE11" s="19" t="s">
        <v>1082</v>
      </c>
      <c r="HF11" s="19"/>
      <c r="HG11" s="19"/>
      <c r="HH11" s="19" t="s">
        <v>1083</v>
      </c>
      <c r="HI11" s="19"/>
      <c r="HJ11" s="19"/>
      <c r="HK11" s="19" t="s">
        <v>1084</v>
      </c>
      <c r="HL11" s="19"/>
      <c r="HM11" s="19"/>
      <c r="HN11" s="19" t="s">
        <v>1085</v>
      </c>
      <c r="HO11" s="19"/>
      <c r="HP11" s="19"/>
      <c r="HQ11" s="19" t="s">
        <v>1086</v>
      </c>
      <c r="HR11" s="19"/>
      <c r="HS11" s="19"/>
      <c r="HT11" s="19" t="s">
        <v>1087</v>
      </c>
      <c r="HU11" s="19"/>
      <c r="HV11" s="19"/>
      <c r="HW11" s="19" t="s">
        <v>1088</v>
      </c>
      <c r="HX11" s="19"/>
      <c r="HY11" s="19"/>
      <c r="HZ11" s="19" t="s">
        <v>1089</v>
      </c>
      <c r="IA11" s="19"/>
      <c r="IB11" s="19"/>
      <c r="IC11" s="19" t="s">
        <v>1090</v>
      </c>
      <c r="ID11" s="19"/>
      <c r="IE11" s="19"/>
      <c r="IF11" s="19" t="s">
        <v>1091</v>
      </c>
      <c r="IG11" s="19"/>
      <c r="IH11" s="19"/>
      <c r="II11" s="19" t="s">
        <v>1092</v>
      </c>
      <c r="IJ11" s="19"/>
      <c r="IK11" s="19"/>
      <c r="IL11" s="19" t="s">
        <v>1093</v>
      </c>
      <c r="IM11" s="19"/>
      <c r="IN11" s="19"/>
      <c r="IO11" s="19" t="s">
        <v>1094</v>
      </c>
      <c r="IP11" s="19"/>
      <c r="IQ11" s="19"/>
      <c r="IR11" s="19" t="s">
        <v>1095</v>
      </c>
      <c r="IS11" s="19"/>
      <c r="IT11" s="19"/>
    </row>
    <row r="12" ht="93" customHeight="1" spans="1:293">
      <c r="A12" s="8"/>
      <c r="B12" s="8"/>
      <c r="C12" s="24" t="s">
        <v>1096</v>
      </c>
      <c r="D12" s="24"/>
      <c r="E12" s="24"/>
      <c r="F12" s="24" t="s">
        <v>1097</v>
      </c>
      <c r="G12" s="24"/>
      <c r="H12" s="24"/>
      <c r="I12" s="24" t="s">
        <v>1098</v>
      </c>
      <c r="J12" s="24"/>
      <c r="K12" s="24"/>
      <c r="L12" s="24" t="s">
        <v>1099</v>
      </c>
      <c r="M12" s="24"/>
      <c r="N12" s="24"/>
      <c r="O12" s="24" t="s">
        <v>1100</v>
      </c>
      <c r="P12" s="24"/>
      <c r="Q12" s="24"/>
      <c r="R12" s="24" t="s">
        <v>1101</v>
      </c>
      <c r="S12" s="24"/>
      <c r="T12" s="24"/>
      <c r="U12" s="24" t="s">
        <v>1102</v>
      </c>
      <c r="V12" s="24"/>
      <c r="W12" s="24"/>
      <c r="X12" s="24" t="s">
        <v>1103</v>
      </c>
      <c r="Y12" s="24"/>
      <c r="Z12" s="24"/>
      <c r="AA12" s="24" t="s">
        <v>1104</v>
      </c>
      <c r="AB12" s="24"/>
      <c r="AC12" s="24"/>
      <c r="AD12" s="24" t="s">
        <v>1105</v>
      </c>
      <c r="AE12" s="24"/>
      <c r="AF12" s="24"/>
      <c r="AG12" s="24" t="s">
        <v>1106</v>
      </c>
      <c r="AH12" s="24"/>
      <c r="AI12" s="24"/>
      <c r="AJ12" s="24" t="s">
        <v>1107</v>
      </c>
      <c r="AK12" s="24"/>
      <c r="AL12" s="24"/>
      <c r="AM12" s="24" t="s">
        <v>1108</v>
      </c>
      <c r="AN12" s="24"/>
      <c r="AO12" s="24"/>
      <c r="AP12" s="24" t="s">
        <v>1109</v>
      </c>
      <c r="AQ12" s="24"/>
      <c r="AR12" s="24"/>
      <c r="AS12" s="24" t="s">
        <v>1110</v>
      </c>
      <c r="AT12" s="24"/>
      <c r="AU12" s="24"/>
      <c r="AV12" s="24" t="s">
        <v>1111</v>
      </c>
      <c r="AW12" s="24"/>
      <c r="AX12" s="24"/>
      <c r="AY12" s="24" t="s">
        <v>1112</v>
      </c>
      <c r="AZ12" s="24"/>
      <c r="BA12" s="24"/>
      <c r="BB12" s="24" t="s">
        <v>1113</v>
      </c>
      <c r="BC12" s="24"/>
      <c r="BD12" s="24"/>
      <c r="BE12" s="24" t="s">
        <v>1114</v>
      </c>
      <c r="BF12" s="24"/>
      <c r="BG12" s="24"/>
      <c r="BH12" s="24" t="s">
        <v>1115</v>
      </c>
      <c r="BI12" s="24"/>
      <c r="BJ12" s="24"/>
      <c r="BK12" s="24" t="s">
        <v>1116</v>
      </c>
      <c r="BL12" s="24"/>
      <c r="BM12" s="24"/>
      <c r="BN12" s="24" t="s">
        <v>1117</v>
      </c>
      <c r="BO12" s="24"/>
      <c r="BP12" s="24"/>
      <c r="BQ12" s="24" t="s">
        <v>1118</v>
      </c>
      <c r="BR12" s="24"/>
      <c r="BS12" s="24"/>
      <c r="BT12" s="24" t="s">
        <v>1119</v>
      </c>
      <c r="BU12" s="24"/>
      <c r="BV12" s="24"/>
      <c r="BW12" s="24" t="s">
        <v>1120</v>
      </c>
      <c r="BX12" s="24"/>
      <c r="BY12" s="24"/>
      <c r="BZ12" s="24" t="s">
        <v>1121</v>
      </c>
      <c r="CA12" s="24"/>
      <c r="CB12" s="24"/>
      <c r="CC12" s="24" t="s">
        <v>1122</v>
      </c>
      <c r="CD12" s="24"/>
      <c r="CE12" s="24"/>
      <c r="CF12" s="24" t="s">
        <v>1123</v>
      </c>
      <c r="CG12" s="24"/>
      <c r="CH12" s="24"/>
      <c r="CI12" s="24" t="s">
        <v>1124</v>
      </c>
      <c r="CJ12" s="24"/>
      <c r="CK12" s="24"/>
      <c r="CL12" s="24" t="s">
        <v>1125</v>
      </c>
      <c r="CM12" s="24"/>
      <c r="CN12" s="24"/>
      <c r="CO12" s="24" t="s">
        <v>1126</v>
      </c>
      <c r="CP12" s="24"/>
      <c r="CQ12" s="24"/>
      <c r="CR12" s="24" t="s">
        <v>1127</v>
      </c>
      <c r="CS12" s="24"/>
      <c r="CT12" s="24"/>
      <c r="CU12" s="24" t="s">
        <v>1128</v>
      </c>
      <c r="CV12" s="24"/>
      <c r="CW12" s="24"/>
      <c r="CX12" s="24" t="s">
        <v>1129</v>
      </c>
      <c r="CY12" s="24"/>
      <c r="CZ12" s="24"/>
      <c r="DA12" s="24" t="s">
        <v>1130</v>
      </c>
      <c r="DB12" s="24"/>
      <c r="DC12" s="24"/>
      <c r="DD12" s="24" t="s">
        <v>1131</v>
      </c>
      <c r="DE12" s="24"/>
      <c r="DF12" s="24"/>
      <c r="DG12" s="24" t="s">
        <v>1132</v>
      </c>
      <c r="DH12" s="24"/>
      <c r="DI12" s="24"/>
      <c r="DJ12" s="25" t="s">
        <v>1133</v>
      </c>
      <c r="DK12" s="25"/>
      <c r="DL12" s="25"/>
      <c r="DM12" s="25" t="s">
        <v>1134</v>
      </c>
      <c r="DN12" s="25"/>
      <c r="DO12" s="25"/>
      <c r="DP12" s="25" t="s">
        <v>1135</v>
      </c>
      <c r="DQ12" s="25"/>
      <c r="DR12" s="25"/>
      <c r="DS12" s="25" t="s">
        <v>1136</v>
      </c>
      <c r="DT12" s="25"/>
      <c r="DU12" s="25"/>
      <c r="DV12" s="25" t="s">
        <v>1137</v>
      </c>
      <c r="DW12" s="25"/>
      <c r="DX12" s="25"/>
      <c r="DY12" s="24" t="s">
        <v>1138</v>
      </c>
      <c r="DZ12" s="24"/>
      <c r="EA12" s="24"/>
      <c r="EB12" s="24" t="s">
        <v>1139</v>
      </c>
      <c r="EC12" s="24"/>
      <c r="ED12" s="24"/>
      <c r="EE12" s="24" t="s">
        <v>1140</v>
      </c>
      <c r="EF12" s="24"/>
      <c r="EG12" s="24"/>
      <c r="EH12" s="24" t="s">
        <v>1141</v>
      </c>
      <c r="EI12" s="24"/>
      <c r="EJ12" s="24"/>
      <c r="EK12" s="24" t="s">
        <v>1142</v>
      </c>
      <c r="EL12" s="24"/>
      <c r="EM12" s="24"/>
      <c r="EN12" s="24" t="s">
        <v>1143</v>
      </c>
      <c r="EO12" s="24"/>
      <c r="EP12" s="24"/>
      <c r="EQ12" s="24" t="s">
        <v>1144</v>
      </c>
      <c r="ER12" s="24"/>
      <c r="ES12" s="24"/>
      <c r="ET12" s="24" t="s">
        <v>1145</v>
      </c>
      <c r="EU12" s="24"/>
      <c r="EV12" s="24"/>
      <c r="EW12" s="24" t="s">
        <v>1146</v>
      </c>
      <c r="EX12" s="24"/>
      <c r="EY12" s="24"/>
      <c r="EZ12" s="24" t="s">
        <v>1147</v>
      </c>
      <c r="FA12" s="24"/>
      <c r="FB12" s="24"/>
      <c r="FC12" s="24" t="s">
        <v>1148</v>
      </c>
      <c r="FD12" s="24"/>
      <c r="FE12" s="24"/>
      <c r="FF12" s="24" t="s">
        <v>1149</v>
      </c>
      <c r="FG12" s="24"/>
      <c r="FH12" s="24"/>
      <c r="FI12" s="24" t="s">
        <v>1150</v>
      </c>
      <c r="FJ12" s="24"/>
      <c r="FK12" s="24"/>
      <c r="FL12" s="24" t="s">
        <v>1151</v>
      </c>
      <c r="FM12" s="24"/>
      <c r="FN12" s="24"/>
      <c r="FO12" s="24" t="s">
        <v>1152</v>
      </c>
      <c r="FP12" s="24"/>
      <c r="FQ12" s="24"/>
      <c r="FR12" s="24" t="s">
        <v>1153</v>
      </c>
      <c r="FS12" s="24"/>
      <c r="FT12" s="24"/>
      <c r="FU12" s="24" t="s">
        <v>1154</v>
      </c>
      <c r="FV12" s="24"/>
      <c r="FW12" s="24"/>
      <c r="FX12" s="24" t="s">
        <v>1155</v>
      </c>
      <c r="FY12" s="24"/>
      <c r="FZ12" s="24"/>
      <c r="GA12" s="25" t="s">
        <v>1156</v>
      </c>
      <c r="GB12" s="25"/>
      <c r="GC12" s="25"/>
      <c r="GD12" s="24" t="s">
        <v>1157</v>
      </c>
      <c r="GE12" s="24"/>
      <c r="GF12" s="24"/>
      <c r="GG12" s="25" t="s">
        <v>1158</v>
      </c>
      <c r="GH12" s="25"/>
      <c r="GI12" s="25"/>
      <c r="GJ12" s="25" t="s">
        <v>1159</v>
      </c>
      <c r="GK12" s="25"/>
      <c r="GL12" s="25"/>
      <c r="GM12" s="25" t="s">
        <v>1160</v>
      </c>
      <c r="GN12" s="25"/>
      <c r="GO12" s="25"/>
      <c r="GP12" s="25" t="s">
        <v>1161</v>
      </c>
      <c r="GQ12" s="25"/>
      <c r="GR12" s="25"/>
      <c r="GS12" s="25" t="s">
        <v>1162</v>
      </c>
      <c r="GT12" s="25"/>
      <c r="GU12" s="25"/>
      <c r="GV12" s="25" t="s">
        <v>1163</v>
      </c>
      <c r="GW12" s="25"/>
      <c r="GX12" s="25"/>
      <c r="GY12" s="25" t="s">
        <v>1164</v>
      </c>
      <c r="GZ12" s="25"/>
      <c r="HA12" s="25"/>
      <c r="HB12" s="24" t="s">
        <v>1165</v>
      </c>
      <c r="HC12" s="24"/>
      <c r="HD12" s="24"/>
      <c r="HE12" s="24" t="s">
        <v>1166</v>
      </c>
      <c r="HF12" s="24"/>
      <c r="HG12" s="24"/>
      <c r="HH12" s="24" t="s">
        <v>1167</v>
      </c>
      <c r="HI12" s="24"/>
      <c r="HJ12" s="24"/>
      <c r="HK12" s="24" t="s">
        <v>1168</v>
      </c>
      <c r="HL12" s="24"/>
      <c r="HM12" s="24"/>
      <c r="HN12" s="24" t="s">
        <v>1169</v>
      </c>
      <c r="HO12" s="24"/>
      <c r="HP12" s="24"/>
      <c r="HQ12" s="24" t="s">
        <v>1170</v>
      </c>
      <c r="HR12" s="24"/>
      <c r="HS12" s="24"/>
      <c r="HT12" s="24" t="s">
        <v>1171</v>
      </c>
      <c r="HU12" s="24"/>
      <c r="HV12" s="24"/>
      <c r="HW12" s="24" t="s">
        <v>1172</v>
      </c>
      <c r="HX12" s="24"/>
      <c r="HY12" s="24"/>
      <c r="HZ12" s="24" t="s">
        <v>1173</v>
      </c>
      <c r="IA12" s="24"/>
      <c r="IB12" s="24"/>
      <c r="IC12" s="24" t="s">
        <v>1174</v>
      </c>
      <c r="ID12" s="24"/>
      <c r="IE12" s="24"/>
      <c r="IF12" s="24" t="s">
        <v>1175</v>
      </c>
      <c r="IG12" s="24"/>
      <c r="IH12" s="24"/>
      <c r="II12" s="24" t="s">
        <v>1176</v>
      </c>
      <c r="IJ12" s="24"/>
      <c r="IK12" s="24"/>
      <c r="IL12" s="24" t="s">
        <v>1177</v>
      </c>
      <c r="IM12" s="24"/>
      <c r="IN12" s="24"/>
      <c r="IO12" s="24" t="s">
        <v>1178</v>
      </c>
      <c r="IP12" s="24"/>
      <c r="IQ12" s="24"/>
      <c r="IR12" s="24" t="s">
        <v>1179</v>
      </c>
      <c r="IS12" s="24"/>
      <c r="IT12" s="24"/>
    </row>
    <row r="13" ht="122.25" customHeight="1" spans="1:293">
      <c r="A13" s="8"/>
      <c r="B13" s="8"/>
      <c r="C13" s="26" t="s">
        <v>112</v>
      </c>
      <c r="D13" s="26" t="s">
        <v>1180</v>
      </c>
      <c r="E13" s="26" t="s">
        <v>1181</v>
      </c>
      <c r="F13" s="26" t="s">
        <v>1182</v>
      </c>
      <c r="G13" s="26" t="s">
        <v>1183</v>
      </c>
      <c r="H13" s="26" t="s">
        <v>829</v>
      </c>
      <c r="I13" s="26" t="s">
        <v>1184</v>
      </c>
      <c r="J13" s="26" t="s">
        <v>1185</v>
      </c>
      <c r="K13" s="26" t="s">
        <v>1186</v>
      </c>
      <c r="L13" s="26" t="s">
        <v>367</v>
      </c>
      <c r="M13" s="26" t="s">
        <v>1187</v>
      </c>
      <c r="N13" s="26" t="s">
        <v>1188</v>
      </c>
      <c r="O13" s="26" t="s">
        <v>1189</v>
      </c>
      <c r="P13" s="26" t="s">
        <v>1190</v>
      </c>
      <c r="Q13" s="26" t="s">
        <v>1191</v>
      </c>
      <c r="R13" s="26" t="s">
        <v>1192</v>
      </c>
      <c r="S13" s="26" t="s">
        <v>1193</v>
      </c>
      <c r="T13" s="26" t="s">
        <v>1194</v>
      </c>
      <c r="U13" s="26" t="s">
        <v>1195</v>
      </c>
      <c r="V13" s="26" t="s">
        <v>1196</v>
      </c>
      <c r="W13" s="26" t="s">
        <v>1197</v>
      </c>
      <c r="X13" s="26" t="s">
        <v>1198</v>
      </c>
      <c r="Y13" s="26" t="s">
        <v>1199</v>
      </c>
      <c r="Z13" s="26" t="s">
        <v>1200</v>
      </c>
      <c r="AA13" s="26" t="s">
        <v>841</v>
      </c>
      <c r="AB13" s="26" t="s">
        <v>615</v>
      </c>
      <c r="AC13" s="26" t="s">
        <v>842</v>
      </c>
      <c r="AD13" s="26" t="s">
        <v>1201</v>
      </c>
      <c r="AE13" s="26" t="s">
        <v>1202</v>
      </c>
      <c r="AF13" s="26" t="s">
        <v>1203</v>
      </c>
      <c r="AG13" s="26" t="s">
        <v>1204</v>
      </c>
      <c r="AH13" s="26" t="s">
        <v>1205</v>
      </c>
      <c r="AI13" s="26" t="s">
        <v>1206</v>
      </c>
      <c r="AJ13" s="26" t="s">
        <v>1207</v>
      </c>
      <c r="AK13" s="26" t="s">
        <v>850</v>
      </c>
      <c r="AL13" s="26" t="s">
        <v>1208</v>
      </c>
      <c r="AM13" s="26" t="s">
        <v>1209</v>
      </c>
      <c r="AN13" s="26" t="s">
        <v>1210</v>
      </c>
      <c r="AO13" s="26" t="s">
        <v>1211</v>
      </c>
      <c r="AP13" s="26" t="s">
        <v>1212</v>
      </c>
      <c r="AQ13" s="26" t="s">
        <v>1213</v>
      </c>
      <c r="AR13" s="26" t="s">
        <v>1214</v>
      </c>
      <c r="AS13" s="26" t="s">
        <v>166</v>
      </c>
      <c r="AT13" s="26" t="s">
        <v>588</v>
      </c>
      <c r="AU13" s="26" t="s">
        <v>1215</v>
      </c>
      <c r="AV13" s="26" t="s">
        <v>1216</v>
      </c>
      <c r="AW13" s="26" t="s">
        <v>1217</v>
      </c>
      <c r="AX13" s="26" t="s">
        <v>1218</v>
      </c>
      <c r="AY13" s="26" t="s">
        <v>320</v>
      </c>
      <c r="AZ13" s="26" t="s">
        <v>1219</v>
      </c>
      <c r="BA13" s="26" t="s">
        <v>1220</v>
      </c>
      <c r="BB13" s="26" t="s">
        <v>1221</v>
      </c>
      <c r="BC13" s="26" t="s">
        <v>1222</v>
      </c>
      <c r="BD13" s="26" t="s">
        <v>1223</v>
      </c>
      <c r="BE13" s="26" t="s">
        <v>1224</v>
      </c>
      <c r="BF13" s="26" t="s">
        <v>1225</v>
      </c>
      <c r="BG13" s="26" t="s">
        <v>1226</v>
      </c>
      <c r="BH13" s="26" t="s">
        <v>1227</v>
      </c>
      <c r="BI13" s="26" t="s">
        <v>1228</v>
      </c>
      <c r="BJ13" s="26" t="s">
        <v>1229</v>
      </c>
      <c r="BK13" s="26" t="s">
        <v>1230</v>
      </c>
      <c r="BL13" s="26" t="s">
        <v>1231</v>
      </c>
      <c r="BM13" s="26" t="s">
        <v>1232</v>
      </c>
      <c r="BN13" s="26" t="s">
        <v>1233</v>
      </c>
      <c r="BO13" s="26" t="s">
        <v>1234</v>
      </c>
      <c r="BP13" s="26" t="s">
        <v>1235</v>
      </c>
      <c r="BQ13" s="26" t="s">
        <v>1236</v>
      </c>
      <c r="BR13" s="26" t="s">
        <v>1237</v>
      </c>
      <c r="BS13" s="26" t="s">
        <v>1238</v>
      </c>
      <c r="BT13" s="26" t="s">
        <v>1239</v>
      </c>
      <c r="BU13" s="26" t="s">
        <v>1240</v>
      </c>
      <c r="BV13" s="26" t="s">
        <v>1241</v>
      </c>
      <c r="BW13" s="26" t="s">
        <v>1242</v>
      </c>
      <c r="BX13" s="26" t="s">
        <v>1243</v>
      </c>
      <c r="BY13" s="26" t="s">
        <v>1244</v>
      </c>
      <c r="BZ13" s="26" t="s">
        <v>1121</v>
      </c>
      <c r="CA13" s="26" t="s">
        <v>1245</v>
      </c>
      <c r="CB13" s="26" t="s">
        <v>1246</v>
      </c>
      <c r="CC13" s="26" t="s">
        <v>1247</v>
      </c>
      <c r="CD13" s="26" t="s">
        <v>1248</v>
      </c>
      <c r="CE13" s="26" t="s">
        <v>1249</v>
      </c>
      <c r="CF13" s="26" t="s">
        <v>1250</v>
      </c>
      <c r="CG13" s="26" t="s">
        <v>1251</v>
      </c>
      <c r="CH13" s="26" t="s">
        <v>1252</v>
      </c>
      <c r="CI13" s="26" t="s">
        <v>1253</v>
      </c>
      <c r="CJ13" s="26" t="s">
        <v>1254</v>
      </c>
      <c r="CK13" s="26" t="s">
        <v>1255</v>
      </c>
      <c r="CL13" s="26" t="s">
        <v>875</v>
      </c>
      <c r="CM13" s="26" t="s">
        <v>876</v>
      </c>
      <c r="CN13" s="26" t="s">
        <v>1256</v>
      </c>
      <c r="CO13" s="26" t="s">
        <v>1257</v>
      </c>
      <c r="CP13" s="26" t="s">
        <v>1258</v>
      </c>
      <c r="CQ13" s="26" t="s">
        <v>1259</v>
      </c>
      <c r="CR13" s="26" t="s">
        <v>1260</v>
      </c>
      <c r="CS13" s="26" t="s">
        <v>1261</v>
      </c>
      <c r="CT13" s="26" t="s">
        <v>1262</v>
      </c>
      <c r="CU13" s="26" t="s">
        <v>1263</v>
      </c>
      <c r="CV13" s="26" t="s">
        <v>1264</v>
      </c>
      <c r="CW13" s="26" t="s">
        <v>1265</v>
      </c>
      <c r="CX13" s="26" t="s">
        <v>1266</v>
      </c>
      <c r="CY13" s="26" t="s">
        <v>1267</v>
      </c>
      <c r="CZ13" s="26" t="s">
        <v>885</v>
      </c>
      <c r="DA13" s="26" t="s">
        <v>1268</v>
      </c>
      <c r="DB13" s="26" t="s">
        <v>1269</v>
      </c>
      <c r="DC13" s="26" t="s">
        <v>1270</v>
      </c>
      <c r="DD13" s="26" t="s">
        <v>1271</v>
      </c>
      <c r="DE13" s="26" t="s">
        <v>1272</v>
      </c>
      <c r="DF13" s="26" t="s">
        <v>1273</v>
      </c>
      <c r="DG13" s="26" t="s">
        <v>1274</v>
      </c>
      <c r="DH13" s="26" t="s">
        <v>1275</v>
      </c>
      <c r="DI13" s="26" t="s">
        <v>1276</v>
      </c>
      <c r="DJ13" s="27" t="s">
        <v>593</v>
      </c>
      <c r="DK13" s="26" t="s">
        <v>1277</v>
      </c>
      <c r="DL13" s="27" t="s">
        <v>1278</v>
      </c>
      <c r="DM13" s="27" t="s">
        <v>1279</v>
      </c>
      <c r="DN13" s="26" t="s">
        <v>1280</v>
      </c>
      <c r="DO13" s="27" t="s">
        <v>1281</v>
      </c>
      <c r="DP13" s="27" t="s">
        <v>1282</v>
      </c>
      <c r="DQ13" s="26" t="s">
        <v>1283</v>
      </c>
      <c r="DR13" s="27" t="s">
        <v>1284</v>
      </c>
      <c r="DS13" s="27" t="s">
        <v>1285</v>
      </c>
      <c r="DT13" s="26" t="s">
        <v>1286</v>
      </c>
      <c r="DU13" s="27" t="s">
        <v>1287</v>
      </c>
      <c r="DV13" s="27" t="s">
        <v>1288</v>
      </c>
      <c r="DW13" s="26" t="s">
        <v>1289</v>
      </c>
      <c r="DX13" s="27" t="s">
        <v>1290</v>
      </c>
      <c r="DY13" s="26" t="s">
        <v>1291</v>
      </c>
      <c r="DZ13" s="26" t="s">
        <v>1292</v>
      </c>
      <c r="EA13" s="26" t="s">
        <v>1293</v>
      </c>
      <c r="EB13" s="26" t="s">
        <v>1294</v>
      </c>
      <c r="EC13" s="26" t="s">
        <v>1295</v>
      </c>
      <c r="ED13" s="26" t="s">
        <v>1296</v>
      </c>
      <c r="EE13" s="26" t="s">
        <v>1297</v>
      </c>
      <c r="EF13" s="26" t="s">
        <v>1298</v>
      </c>
      <c r="EG13" s="26" t="s">
        <v>1299</v>
      </c>
      <c r="EH13" s="26" t="s">
        <v>1300</v>
      </c>
      <c r="EI13" s="26" t="s">
        <v>1301</v>
      </c>
      <c r="EJ13" s="26" t="s">
        <v>1302</v>
      </c>
      <c r="EK13" s="26" t="s">
        <v>1303</v>
      </c>
      <c r="EL13" s="26" t="s">
        <v>1304</v>
      </c>
      <c r="EM13" s="26" t="s">
        <v>1305</v>
      </c>
      <c r="EN13" s="26" t="s">
        <v>1306</v>
      </c>
      <c r="EO13" s="26" t="s">
        <v>1307</v>
      </c>
      <c r="EP13" s="26" t="s">
        <v>1308</v>
      </c>
      <c r="EQ13" s="26" t="s">
        <v>1309</v>
      </c>
      <c r="ER13" s="26" t="s">
        <v>1310</v>
      </c>
      <c r="ES13" s="26" t="s">
        <v>1311</v>
      </c>
      <c r="ET13" s="26" t="s">
        <v>1312</v>
      </c>
      <c r="EU13" s="26" t="s">
        <v>1313</v>
      </c>
      <c r="EV13" s="26" t="s">
        <v>1314</v>
      </c>
      <c r="EW13" s="26" t="s">
        <v>1312</v>
      </c>
      <c r="EX13" s="26" t="s">
        <v>1313</v>
      </c>
      <c r="EY13" s="26" t="s">
        <v>1315</v>
      </c>
      <c r="EZ13" s="26" t="s">
        <v>841</v>
      </c>
      <c r="FA13" s="26" t="s">
        <v>1316</v>
      </c>
      <c r="FB13" s="26" t="s">
        <v>1317</v>
      </c>
      <c r="FC13" s="26" t="s">
        <v>1318</v>
      </c>
      <c r="FD13" s="26" t="s">
        <v>1319</v>
      </c>
      <c r="FE13" s="26" t="s">
        <v>1320</v>
      </c>
      <c r="FF13" s="26" t="s">
        <v>1321</v>
      </c>
      <c r="FG13" s="26" t="s">
        <v>1322</v>
      </c>
      <c r="FH13" s="26" t="s">
        <v>1323</v>
      </c>
      <c r="FI13" s="26" t="s">
        <v>106</v>
      </c>
      <c r="FJ13" s="26" t="s">
        <v>107</v>
      </c>
      <c r="FK13" s="26" t="s">
        <v>342</v>
      </c>
      <c r="FL13" s="26" t="s">
        <v>1324</v>
      </c>
      <c r="FM13" s="26" t="s">
        <v>1325</v>
      </c>
      <c r="FN13" s="26" t="s">
        <v>1326</v>
      </c>
      <c r="FO13" s="26" t="s">
        <v>1327</v>
      </c>
      <c r="FP13" s="26" t="s">
        <v>1328</v>
      </c>
      <c r="FQ13" s="26" t="s">
        <v>1329</v>
      </c>
      <c r="FR13" s="26" t="s">
        <v>1330</v>
      </c>
      <c r="FS13" s="26" t="s">
        <v>1331</v>
      </c>
      <c r="FT13" s="26" t="s">
        <v>1332</v>
      </c>
      <c r="FU13" s="26" t="s">
        <v>1333</v>
      </c>
      <c r="FV13" s="26" t="s">
        <v>1334</v>
      </c>
      <c r="FW13" s="26" t="s">
        <v>1335</v>
      </c>
      <c r="FX13" s="26" t="s">
        <v>1336</v>
      </c>
      <c r="FY13" s="26" t="s">
        <v>1337</v>
      </c>
      <c r="FZ13" s="26" t="s">
        <v>1338</v>
      </c>
      <c r="GA13" s="27" t="s">
        <v>1339</v>
      </c>
      <c r="GB13" s="26" t="s">
        <v>1340</v>
      </c>
      <c r="GC13" s="27" t="s">
        <v>1341</v>
      </c>
      <c r="GD13" s="26" t="s">
        <v>1342</v>
      </c>
      <c r="GE13" s="26" t="s">
        <v>1343</v>
      </c>
      <c r="GF13" s="26" t="s">
        <v>1344</v>
      </c>
      <c r="GG13" s="27" t="s">
        <v>201</v>
      </c>
      <c r="GH13" s="26" t="s">
        <v>1345</v>
      </c>
      <c r="GI13" s="27" t="s">
        <v>1346</v>
      </c>
      <c r="GJ13" s="27" t="s">
        <v>1347</v>
      </c>
      <c r="GK13" s="26" t="s">
        <v>1348</v>
      </c>
      <c r="GL13" s="27" t="s">
        <v>1349</v>
      </c>
      <c r="GM13" s="27" t="s">
        <v>857</v>
      </c>
      <c r="GN13" s="26" t="s">
        <v>368</v>
      </c>
      <c r="GO13" s="27" t="s">
        <v>1320</v>
      </c>
      <c r="GP13" s="27" t="s">
        <v>1350</v>
      </c>
      <c r="GQ13" s="26" t="s">
        <v>1351</v>
      </c>
      <c r="GR13" s="27" t="s">
        <v>1352</v>
      </c>
      <c r="GS13" s="27" t="s">
        <v>1353</v>
      </c>
      <c r="GT13" s="26" t="s">
        <v>1354</v>
      </c>
      <c r="GU13" s="27" t="s">
        <v>1355</v>
      </c>
      <c r="GV13" s="27" t="s">
        <v>1356</v>
      </c>
      <c r="GW13" s="26" t="s">
        <v>1357</v>
      </c>
      <c r="GX13" s="27" t="s">
        <v>1358</v>
      </c>
      <c r="GY13" s="27" t="s">
        <v>1359</v>
      </c>
      <c r="GZ13" s="26" t="s">
        <v>1360</v>
      </c>
      <c r="HA13" s="27" t="s">
        <v>1361</v>
      </c>
      <c r="HB13" s="26" t="s">
        <v>1362</v>
      </c>
      <c r="HC13" s="26" t="s">
        <v>1363</v>
      </c>
      <c r="HD13" s="26" t="s">
        <v>1364</v>
      </c>
      <c r="HE13" s="26" t="s">
        <v>166</v>
      </c>
      <c r="HF13" s="26" t="s">
        <v>588</v>
      </c>
      <c r="HG13" s="26" t="s">
        <v>589</v>
      </c>
      <c r="HH13" s="26" t="s">
        <v>117</v>
      </c>
      <c r="HI13" s="26" t="s">
        <v>118</v>
      </c>
      <c r="HJ13" s="26" t="s">
        <v>157</v>
      </c>
      <c r="HK13" s="26" t="s">
        <v>1365</v>
      </c>
      <c r="HL13" s="26" t="s">
        <v>1366</v>
      </c>
      <c r="HM13" s="26" t="s">
        <v>1367</v>
      </c>
      <c r="HN13" s="26" t="s">
        <v>1368</v>
      </c>
      <c r="HO13" s="26" t="s">
        <v>1369</v>
      </c>
      <c r="HP13" s="26" t="s">
        <v>1370</v>
      </c>
      <c r="HQ13" s="26" t="s">
        <v>1371</v>
      </c>
      <c r="HR13" s="26" t="s">
        <v>1372</v>
      </c>
      <c r="HS13" s="26" t="s">
        <v>1373</v>
      </c>
      <c r="HT13" s="26" t="s">
        <v>1374</v>
      </c>
      <c r="HU13" s="26" t="s">
        <v>1375</v>
      </c>
      <c r="HV13" s="26" t="s">
        <v>1376</v>
      </c>
      <c r="HW13" s="26" t="s">
        <v>1377</v>
      </c>
      <c r="HX13" s="26" t="s">
        <v>1378</v>
      </c>
      <c r="HY13" s="26" t="s">
        <v>1379</v>
      </c>
      <c r="HZ13" s="26" t="s">
        <v>1380</v>
      </c>
      <c r="IA13" s="26" t="s">
        <v>1381</v>
      </c>
      <c r="IB13" s="26" t="s">
        <v>1382</v>
      </c>
      <c r="IC13" s="26" t="s">
        <v>1383</v>
      </c>
      <c r="ID13" s="26" t="s">
        <v>1384</v>
      </c>
      <c r="IE13" s="26" t="s">
        <v>1385</v>
      </c>
      <c r="IF13" s="26" t="s">
        <v>1386</v>
      </c>
      <c r="IG13" s="26" t="s">
        <v>1387</v>
      </c>
      <c r="IH13" s="26" t="s">
        <v>1388</v>
      </c>
      <c r="II13" s="26" t="s">
        <v>351</v>
      </c>
      <c r="IJ13" s="26" t="s">
        <v>352</v>
      </c>
      <c r="IK13" s="26" t="s">
        <v>353</v>
      </c>
      <c r="IL13" s="26" t="s">
        <v>1389</v>
      </c>
      <c r="IM13" s="26" t="s">
        <v>1390</v>
      </c>
      <c r="IN13" s="26" t="s">
        <v>1391</v>
      </c>
      <c r="IO13" s="26" t="s">
        <v>1392</v>
      </c>
      <c r="IP13" s="26" t="s">
        <v>1393</v>
      </c>
      <c r="IQ13" s="26" t="s">
        <v>1394</v>
      </c>
      <c r="IR13" s="26" t="s">
        <v>1395</v>
      </c>
      <c r="IS13" s="26" t="s">
        <v>1396</v>
      </c>
      <c r="IT13" s="26" t="s">
        <v>1397</v>
      </c>
    </row>
    <row r="14" ht="15.5" spans="1:293">
      <c r="A14" s="28">
        <v>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ht="15.5" spans="1:293">
      <c r="A15" s="28">
        <v>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ht="15.5" spans="1:293">
      <c r="A16" s="28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ht="15.5" spans="1:293">
      <c r="A17" s="28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ht="15.5" spans="1:293">
      <c r="A18" s="28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ht="15.5" spans="1:293">
      <c r="A19" s="28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ht="15.5" spans="1:293">
      <c r="A20" s="28">
        <v>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93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</row>
    <row r="23" spans="1:293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</row>
    <row r="24" ht="15.5" spans="1:293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ht="15.5" spans="1:293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ht="15.5" spans="1:293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ht="15.5" spans="1:293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ht="15.5" spans="1:293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ht="15.5" spans="1:293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ht="15.5" spans="1:293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ht="15.5" spans="1:293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ht="15.5" spans="1:293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ht="15.5" spans="1:293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ht="15.5" spans="1:293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ht="15.5" spans="1:293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93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</row>
    <row r="38" spans="1:293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</row>
    <row r="39" spans="1:293">
      <c r="A39" s="31" t="s">
        <v>415</v>
      </c>
      <c r="B39" s="32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33" t="s">
        <v>1398</v>
      </c>
      <c r="B40" s="34"/>
      <c r="C40" s="35">
        <f>C39/25%</f>
        <v>0</v>
      </c>
      <c r="D40" s="35">
        <f t="shared" ref="D40:W40" si="8">D39/25%</f>
        <v>0</v>
      </c>
      <c r="E40" s="35">
        <f t="shared" si="8"/>
        <v>0</v>
      </c>
      <c r="F40" s="35">
        <f t="shared" si="8"/>
        <v>0</v>
      </c>
      <c r="G40" s="35">
        <f t="shared" si="8"/>
        <v>0</v>
      </c>
      <c r="H40" s="35">
        <f t="shared" si="8"/>
        <v>0</v>
      </c>
      <c r="I40" s="35">
        <f t="shared" si="8"/>
        <v>0</v>
      </c>
      <c r="J40" s="35">
        <f t="shared" si="8"/>
        <v>0</v>
      </c>
      <c r="K40" s="35">
        <f t="shared" si="8"/>
        <v>0</v>
      </c>
      <c r="L40" s="35">
        <f t="shared" si="8"/>
        <v>0</v>
      </c>
      <c r="M40" s="35">
        <f t="shared" si="8"/>
        <v>0</v>
      </c>
      <c r="N40" s="35">
        <f t="shared" si="8"/>
        <v>0</v>
      </c>
      <c r="O40" s="35">
        <f t="shared" si="8"/>
        <v>0</v>
      </c>
      <c r="P40" s="35">
        <f t="shared" si="8"/>
        <v>0</v>
      </c>
      <c r="Q40" s="35">
        <f t="shared" si="8"/>
        <v>0</v>
      </c>
      <c r="R40" s="35">
        <f t="shared" si="8"/>
        <v>0</v>
      </c>
      <c r="S40" s="35">
        <f t="shared" si="8"/>
        <v>0</v>
      </c>
      <c r="T40" s="35">
        <f t="shared" si="8"/>
        <v>0</v>
      </c>
      <c r="U40" s="35">
        <f t="shared" si="8"/>
        <v>0</v>
      </c>
      <c r="V40" s="35">
        <f t="shared" si="8"/>
        <v>0</v>
      </c>
      <c r="W40" s="35">
        <f t="shared" si="8"/>
        <v>0</v>
      </c>
      <c r="X40" s="35">
        <f t="shared" ref="X40:BJ40" si="9">X39/25%</f>
        <v>0</v>
      </c>
      <c r="Y40" s="35">
        <f t="shared" si="9"/>
        <v>0</v>
      </c>
      <c r="Z40" s="35">
        <f t="shared" si="9"/>
        <v>0</v>
      </c>
      <c r="AA40" s="35">
        <f t="shared" si="9"/>
        <v>0</v>
      </c>
      <c r="AB40" s="35">
        <f t="shared" si="9"/>
        <v>0</v>
      </c>
      <c r="AC40" s="35">
        <f t="shared" si="9"/>
        <v>0</v>
      </c>
      <c r="AD40" s="35">
        <f t="shared" si="9"/>
        <v>0</v>
      </c>
      <c r="AE40" s="35">
        <f t="shared" si="9"/>
        <v>0</v>
      </c>
      <c r="AF40" s="35">
        <f t="shared" si="9"/>
        <v>0</v>
      </c>
      <c r="AG40" s="35">
        <f t="shared" si="9"/>
        <v>0</v>
      </c>
      <c r="AH40" s="35">
        <f t="shared" si="9"/>
        <v>0</v>
      </c>
      <c r="AI40" s="35">
        <f t="shared" si="9"/>
        <v>0</v>
      </c>
      <c r="AJ40" s="35">
        <f t="shared" si="9"/>
        <v>0</v>
      </c>
      <c r="AK40" s="35">
        <f t="shared" si="9"/>
        <v>0</v>
      </c>
      <c r="AL40" s="35">
        <f t="shared" si="9"/>
        <v>0</v>
      </c>
      <c r="AM40" s="35">
        <f t="shared" si="9"/>
        <v>0</v>
      </c>
      <c r="AN40" s="35">
        <f t="shared" si="9"/>
        <v>0</v>
      </c>
      <c r="AO40" s="35">
        <f t="shared" si="9"/>
        <v>0</v>
      </c>
      <c r="AP40" s="35">
        <f t="shared" si="9"/>
        <v>0</v>
      </c>
      <c r="AQ40" s="35">
        <f t="shared" si="9"/>
        <v>0</v>
      </c>
      <c r="AR40" s="35">
        <f t="shared" si="9"/>
        <v>0</v>
      </c>
      <c r="AS40" s="35">
        <f t="shared" si="9"/>
        <v>0</v>
      </c>
      <c r="AT40" s="35">
        <f t="shared" si="9"/>
        <v>0</v>
      </c>
      <c r="AU40" s="35">
        <f t="shared" si="9"/>
        <v>0</v>
      </c>
      <c r="AV40" s="35">
        <f t="shared" si="9"/>
        <v>0</v>
      </c>
      <c r="AW40" s="35">
        <f t="shared" si="9"/>
        <v>0</v>
      </c>
      <c r="AX40" s="35">
        <f t="shared" si="9"/>
        <v>0</v>
      </c>
      <c r="AY40" s="35">
        <f t="shared" si="9"/>
        <v>0</v>
      </c>
      <c r="AZ40" s="35">
        <f t="shared" si="9"/>
        <v>0</v>
      </c>
      <c r="BA40" s="35">
        <f t="shared" si="9"/>
        <v>0</v>
      </c>
      <c r="BB40" s="35">
        <f t="shared" si="9"/>
        <v>0</v>
      </c>
      <c r="BC40" s="35">
        <f t="shared" si="9"/>
        <v>0</v>
      </c>
      <c r="BD40" s="35">
        <f t="shared" si="9"/>
        <v>0</v>
      </c>
      <c r="BE40" s="35">
        <f t="shared" si="9"/>
        <v>0</v>
      </c>
      <c r="BF40" s="35">
        <f t="shared" si="9"/>
        <v>0</v>
      </c>
      <c r="BG40" s="35">
        <f t="shared" si="9"/>
        <v>0</v>
      </c>
      <c r="BH40" s="35">
        <f t="shared" si="9"/>
        <v>0</v>
      </c>
      <c r="BI40" s="35">
        <f t="shared" si="9"/>
        <v>0</v>
      </c>
      <c r="BJ40" s="35">
        <f t="shared" si="9"/>
        <v>0</v>
      </c>
      <c r="BK40" s="35">
        <f t="shared" ref="BK40:DC40" si="10">BK39/25%</f>
        <v>0</v>
      </c>
      <c r="BL40" s="35">
        <f t="shared" si="10"/>
        <v>0</v>
      </c>
      <c r="BM40" s="35">
        <f t="shared" si="10"/>
        <v>0</v>
      </c>
      <c r="BN40" s="35">
        <f t="shared" si="10"/>
        <v>0</v>
      </c>
      <c r="BO40" s="35">
        <f t="shared" si="10"/>
        <v>0</v>
      </c>
      <c r="BP40" s="35">
        <f t="shared" si="10"/>
        <v>0</v>
      </c>
      <c r="BQ40" s="35">
        <f t="shared" si="10"/>
        <v>0</v>
      </c>
      <c r="BR40" s="35">
        <f t="shared" si="10"/>
        <v>0</v>
      </c>
      <c r="BS40" s="35">
        <f t="shared" si="10"/>
        <v>0</v>
      </c>
      <c r="BT40" s="35">
        <f t="shared" si="10"/>
        <v>0</v>
      </c>
      <c r="BU40" s="35">
        <f t="shared" si="10"/>
        <v>0</v>
      </c>
      <c r="BV40" s="35">
        <f t="shared" si="10"/>
        <v>0</v>
      </c>
      <c r="BW40" s="35">
        <f t="shared" si="10"/>
        <v>0</v>
      </c>
      <c r="BX40" s="35">
        <f t="shared" si="10"/>
        <v>0</v>
      </c>
      <c r="BY40" s="35">
        <f t="shared" si="10"/>
        <v>0</v>
      </c>
      <c r="BZ40" s="35">
        <f t="shared" si="10"/>
        <v>0</v>
      </c>
      <c r="CA40" s="35">
        <f t="shared" si="10"/>
        <v>0</v>
      </c>
      <c r="CB40" s="35">
        <f t="shared" si="10"/>
        <v>0</v>
      </c>
      <c r="CC40" s="35">
        <f t="shared" si="10"/>
        <v>0</v>
      </c>
      <c r="CD40" s="35">
        <f t="shared" si="10"/>
        <v>0</v>
      </c>
      <c r="CE40" s="35">
        <f t="shared" si="10"/>
        <v>0</v>
      </c>
      <c r="CF40" s="35">
        <f t="shared" si="10"/>
        <v>0</v>
      </c>
      <c r="CG40" s="35">
        <f t="shared" si="10"/>
        <v>0</v>
      </c>
      <c r="CH40" s="35">
        <f t="shared" si="10"/>
        <v>0</v>
      </c>
      <c r="CI40" s="35">
        <f t="shared" si="10"/>
        <v>0</v>
      </c>
      <c r="CJ40" s="35">
        <f t="shared" si="10"/>
        <v>0</v>
      </c>
      <c r="CK40" s="35">
        <f t="shared" si="10"/>
        <v>0</v>
      </c>
      <c r="CL40" s="35">
        <f t="shared" si="10"/>
        <v>0</v>
      </c>
      <c r="CM40" s="35">
        <f t="shared" si="10"/>
        <v>0</v>
      </c>
      <c r="CN40" s="35">
        <f t="shared" si="10"/>
        <v>0</v>
      </c>
      <c r="CO40" s="35">
        <f t="shared" si="10"/>
        <v>0</v>
      </c>
      <c r="CP40" s="35">
        <f t="shared" si="10"/>
        <v>0</v>
      </c>
      <c r="CQ40" s="35">
        <f t="shared" si="10"/>
        <v>0</v>
      </c>
      <c r="CR40" s="35">
        <f t="shared" si="10"/>
        <v>0</v>
      </c>
      <c r="CS40" s="35">
        <f t="shared" si="10"/>
        <v>0</v>
      </c>
      <c r="CT40" s="35">
        <f t="shared" si="10"/>
        <v>0</v>
      </c>
      <c r="CU40" s="35">
        <f t="shared" si="10"/>
        <v>0</v>
      </c>
      <c r="CV40" s="35">
        <f t="shared" si="10"/>
        <v>0</v>
      </c>
      <c r="CW40" s="35">
        <f t="shared" si="10"/>
        <v>0</v>
      </c>
      <c r="CX40" s="35">
        <f t="shared" si="10"/>
        <v>0</v>
      </c>
      <c r="CY40" s="35">
        <f t="shared" si="10"/>
        <v>0</v>
      </c>
      <c r="CZ40" s="35">
        <f t="shared" si="10"/>
        <v>0</v>
      </c>
      <c r="DA40" s="35">
        <f t="shared" si="10"/>
        <v>0</v>
      </c>
      <c r="DB40" s="35">
        <f t="shared" si="10"/>
        <v>0</v>
      </c>
      <c r="DC40" s="35">
        <f t="shared" si="10"/>
        <v>0</v>
      </c>
      <c r="DD40" s="35">
        <f t="shared" ref="DD40:DR40" si="11">DD39/25%</f>
        <v>0</v>
      </c>
      <c r="DE40" s="35">
        <f t="shared" si="11"/>
        <v>0</v>
      </c>
      <c r="DF40" s="35">
        <f t="shared" si="11"/>
        <v>0</v>
      </c>
      <c r="DG40" s="35">
        <f t="shared" si="11"/>
        <v>0</v>
      </c>
      <c r="DH40" s="35">
        <f t="shared" si="11"/>
        <v>0</v>
      </c>
      <c r="DI40" s="35">
        <f t="shared" si="11"/>
        <v>0</v>
      </c>
      <c r="DJ40" s="35">
        <f t="shared" si="11"/>
        <v>0</v>
      </c>
      <c r="DK40" s="35">
        <f t="shared" si="11"/>
        <v>0</v>
      </c>
      <c r="DL40" s="35">
        <f t="shared" si="11"/>
        <v>0</v>
      </c>
      <c r="DM40" s="35">
        <f t="shared" si="11"/>
        <v>0</v>
      </c>
      <c r="DN40" s="35">
        <f t="shared" si="11"/>
        <v>0</v>
      </c>
      <c r="DO40" s="35">
        <f t="shared" si="11"/>
        <v>0</v>
      </c>
      <c r="DP40" s="35">
        <f t="shared" si="11"/>
        <v>0</v>
      </c>
      <c r="DQ40" s="35">
        <f t="shared" si="11"/>
        <v>0</v>
      </c>
      <c r="DR40" s="35">
        <f t="shared" si="11"/>
        <v>0</v>
      </c>
      <c r="DS40" s="35">
        <f t="shared" ref="DS40:FF40" si="12">DS39/25%</f>
        <v>0</v>
      </c>
      <c r="DT40" s="35">
        <f t="shared" si="12"/>
        <v>0</v>
      </c>
      <c r="DU40" s="35">
        <f t="shared" si="12"/>
        <v>0</v>
      </c>
      <c r="DV40" s="35">
        <f t="shared" si="12"/>
        <v>0</v>
      </c>
      <c r="DW40" s="35">
        <f t="shared" si="12"/>
        <v>0</v>
      </c>
      <c r="DX40" s="35">
        <f t="shared" si="12"/>
        <v>0</v>
      </c>
      <c r="DY40" s="35">
        <f t="shared" si="12"/>
        <v>0</v>
      </c>
      <c r="DZ40" s="35">
        <f t="shared" si="12"/>
        <v>0</v>
      </c>
      <c r="EA40" s="35">
        <f t="shared" si="12"/>
        <v>0</v>
      </c>
      <c r="EB40" s="35">
        <f t="shared" si="12"/>
        <v>0</v>
      </c>
      <c r="EC40" s="35">
        <f t="shared" si="12"/>
        <v>0</v>
      </c>
      <c r="ED40" s="35">
        <f t="shared" si="12"/>
        <v>0</v>
      </c>
      <c r="EE40" s="35">
        <f t="shared" si="12"/>
        <v>0</v>
      </c>
      <c r="EF40" s="35">
        <f t="shared" si="12"/>
        <v>0</v>
      </c>
      <c r="EG40" s="35">
        <f t="shared" si="12"/>
        <v>0</v>
      </c>
      <c r="EH40" s="35">
        <f t="shared" si="12"/>
        <v>0</v>
      </c>
      <c r="EI40" s="35">
        <f t="shared" si="12"/>
        <v>0</v>
      </c>
      <c r="EJ40" s="35">
        <f t="shared" si="12"/>
        <v>0</v>
      </c>
      <c r="EK40" s="35">
        <f t="shared" si="12"/>
        <v>0</v>
      </c>
      <c r="EL40" s="35">
        <f t="shared" si="12"/>
        <v>0</v>
      </c>
      <c r="EM40" s="35">
        <f t="shared" si="12"/>
        <v>0</v>
      </c>
      <c r="EN40" s="35">
        <f t="shared" si="12"/>
        <v>0</v>
      </c>
      <c r="EO40" s="35">
        <f t="shared" si="12"/>
        <v>0</v>
      </c>
      <c r="EP40" s="35">
        <f t="shared" si="12"/>
        <v>0</v>
      </c>
      <c r="EQ40" s="35">
        <f t="shared" si="12"/>
        <v>0</v>
      </c>
      <c r="ER40" s="35">
        <f t="shared" si="12"/>
        <v>0</v>
      </c>
      <c r="ES40" s="35">
        <f t="shared" si="12"/>
        <v>0</v>
      </c>
      <c r="ET40" s="35">
        <f t="shared" si="12"/>
        <v>0</v>
      </c>
      <c r="EU40" s="35">
        <f t="shared" si="12"/>
        <v>0</v>
      </c>
      <c r="EV40" s="35">
        <f t="shared" si="12"/>
        <v>0</v>
      </c>
      <c r="EW40" s="35">
        <f t="shared" si="12"/>
        <v>0</v>
      </c>
      <c r="EX40" s="35">
        <f t="shared" si="12"/>
        <v>0</v>
      </c>
      <c r="EY40" s="35">
        <f t="shared" si="12"/>
        <v>0</v>
      </c>
      <c r="EZ40" s="35">
        <f t="shared" si="12"/>
        <v>0</v>
      </c>
      <c r="FA40" s="35">
        <f t="shared" si="12"/>
        <v>0</v>
      </c>
      <c r="FB40" s="35">
        <f t="shared" si="12"/>
        <v>0</v>
      </c>
      <c r="FC40" s="35">
        <f t="shared" si="12"/>
        <v>0</v>
      </c>
      <c r="FD40" s="35">
        <f t="shared" si="12"/>
        <v>0</v>
      </c>
      <c r="FE40" s="35">
        <f t="shared" si="12"/>
        <v>0</v>
      </c>
      <c r="FF40" s="35">
        <f t="shared" si="12"/>
        <v>0</v>
      </c>
      <c r="FG40" s="35">
        <f t="shared" ref="FG40:HR40" si="13">FG39/25%</f>
        <v>0</v>
      </c>
      <c r="FH40" s="35">
        <f t="shared" si="13"/>
        <v>0</v>
      </c>
      <c r="FI40" s="35">
        <f t="shared" si="13"/>
        <v>0</v>
      </c>
      <c r="FJ40" s="35">
        <f t="shared" si="13"/>
        <v>0</v>
      </c>
      <c r="FK40" s="35">
        <f t="shared" si="13"/>
        <v>0</v>
      </c>
      <c r="FL40" s="35">
        <f t="shared" si="13"/>
        <v>0</v>
      </c>
      <c r="FM40" s="35">
        <f t="shared" si="13"/>
        <v>0</v>
      </c>
      <c r="FN40" s="35">
        <f t="shared" si="13"/>
        <v>0</v>
      </c>
      <c r="FO40" s="35">
        <f t="shared" si="13"/>
        <v>0</v>
      </c>
      <c r="FP40" s="35">
        <f t="shared" si="13"/>
        <v>0</v>
      </c>
      <c r="FQ40" s="35">
        <f t="shared" si="13"/>
        <v>0</v>
      </c>
      <c r="FR40" s="35">
        <f t="shared" si="13"/>
        <v>0</v>
      </c>
      <c r="FS40" s="35">
        <f t="shared" si="13"/>
        <v>0</v>
      </c>
      <c r="FT40" s="35">
        <f t="shared" si="13"/>
        <v>0</v>
      </c>
      <c r="FU40" s="35">
        <f t="shared" si="13"/>
        <v>0</v>
      </c>
      <c r="FV40" s="35">
        <f t="shared" si="13"/>
        <v>0</v>
      </c>
      <c r="FW40" s="35">
        <f t="shared" si="13"/>
        <v>0</v>
      </c>
      <c r="FX40" s="35">
        <f t="shared" si="13"/>
        <v>0</v>
      </c>
      <c r="FY40" s="35">
        <f t="shared" si="13"/>
        <v>0</v>
      </c>
      <c r="FZ40" s="35">
        <f t="shared" si="13"/>
        <v>0</v>
      </c>
      <c r="GA40" s="35">
        <f t="shared" si="13"/>
        <v>0</v>
      </c>
      <c r="GB40" s="35">
        <f t="shared" si="13"/>
        <v>0</v>
      </c>
      <c r="GC40" s="35">
        <f t="shared" si="13"/>
        <v>0</v>
      </c>
      <c r="GD40" s="35">
        <f t="shared" si="13"/>
        <v>0</v>
      </c>
      <c r="GE40" s="35">
        <f t="shared" si="13"/>
        <v>0</v>
      </c>
      <c r="GF40" s="35">
        <f t="shared" si="13"/>
        <v>0</v>
      </c>
      <c r="GG40" s="35">
        <f t="shared" si="13"/>
        <v>0</v>
      </c>
      <c r="GH40" s="35">
        <f t="shared" si="13"/>
        <v>0</v>
      </c>
      <c r="GI40" s="35">
        <f t="shared" si="13"/>
        <v>0</v>
      </c>
      <c r="GJ40" s="35">
        <f t="shared" si="13"/>
        <v>0</v>
      </c>
      <c r="GK40" s="35">
        <f t="shared" si="13"/>
        <v>0</v>
      </c>
      <c r="GL40" s="35">
        <f t="shared" si="13"/>
        <v>0</v>
      </c>
      <c r="GM40" s="35">
        <f t="shared" si="13"/>
        <v>0</v>
      </c>
      <c r="GN40" s="35">
        <f t="shared" si="13"/>
        <v>0</v>
      </c>
      <c r="GO40" s="35">
        <f t="shared" si="13"/>
        <v>0</v>
      </c>
      <c r="GP40" s="35">
        <f t="shared" si="13"/>
        <v>0</v>
      </c>
      <c r="GQ40" s="35">
        <f t="shared" si="13"/>
        <v>0</v>
      </c>
      <c r="GR40" s="35">
        <f t="shared" si="13"/>
        <v>0</v>
      </c>
      <c r="GS40" s="35">
        <f t="shared" si="13"/>
        <v>0</v>
      </c>
      <c r="GT40" s="35">
        <f t="shared" si="13"/>
        <v>0</v>
      </c>
      <c r="GU40" s="35">
        <f t="shared" si="13"/>
        <v>0</v>
      </c>
      <c r="GV40" s="35">
        <f t="shared" si="13"/>
        <v>0</v>
      </c>
      <c r="GW40" s="35">
        <f t="shared" si="13"/>
        <v>0</v>
      </c>
      <c r="GX40" s="35">
        <f t="shared" si="13"/>
        <v>0</v>
      </c>
      <c r="GY40" s="35">
        <f t="shared" si="13"/>
        <v>0</v>
      </c>
      <c r="GZ40" s="35">
        <f t="shared" si="13"/>
        <v>0</v>
      </c>
      <c r="HA40" s="35">
        <f t="shared" si="13"/>
        <v>0</v>
      </c>
      <c r="HB40" s="35">
        <f t="shared" si="13"/>
        <v>0</v>
      </c>
      <c r="HC40" s="35">
        <f t="shared" si="13"/>
        <v>0</v>
      </c>
      <c r="HD40" s="35">
        <f t="shared" si="13"/>
        <v>0</v>
      </c>
      <c r="HE40" s="35">
        <f t="shared" si="13"/>
        <v>0</v>
      </c>
      <c r="HF40" s="35">
        <f t="shared" si="13"/>
        <v>0</v>
      </c>
      <c r="HG40" s="35">
        <f t="shared" si="13"/>
        <v>0</v>
      </c>
      <c r="HH40" s="35">
        <f t="shared" si="13"/>
        <v>0</v>
      </c>
      <c r="HI40" s="35">
        <f t="shared" si="13"/>
        <v>0</v>
      </c>
      <c r="HJ40" s="35">
        <f t="shared" si="13"/>
        <v>0</v>
      </c>
      <c r="HK40" s="35">
        <f t="shared" si="13"/>
        <v>0</v>
      </c>
      <c r="HL40" s="35">
        <f t="shared" si="13"/>
        <v>0</v>
      </c>
      <c r="HM40" s="35">
        <f t="shared" si="13"/>
        <v>0</v>
      </c>
      <c r="HN40" s="35">
        <f t="shared" si="13"/>
        <v>0</v>
      </c>
      <c r="HO40" s="35">
        <f t="shared" si="13"/>
        <v>0</v>
      </c>
      <c r="HP40" s="35">
        <f t="shared" si="13"/>
        <v>0</v>
      </c>
      <c r="HQ40" s="35">
        <f t="shared" si="13"/>
        <v>0</v>
      </c>
      <c r="HR40" s="35">
        <f t="shared" si="13"/>
        <v>0</v>
      </c>
      <c r="HS40" s="35">
        <f t="shared" ref="HS40:HY40" si="14">HS39/25%</f>
        <v>0</v>
      </c>
      <c r="HT40" s="35">
        <f t="shared" si="14"/>
        <v>0</v>
      </c>
      <c r="HU40" s="35">
        <f t="shared" si="14"/>
        <v>0</v>
      </c>
      <c r="HV40" s="35">
        <f t="shared" si="14"/>
        <v>0</v>
      </c>
      <c r="HW40" s="35">
        <f t="shared" si="14"/>
        <v>0</v>
      </c>
      <c r="HX40" s="35">
        <f t="shared" si="14"/>
        <v>0</v>
      </c>
      <c r="HY40" s="35">
        <f t="shared" si="14"/>
        <v>0</v>
      </c>
      <c r="HZ40" s="35">
        <f t="shared" ref="HZ40:IT40" si="15">HZ39/25%</f>
        <v>0</v>
      </c>
      <c r="IA40" s="35">
        <f t="shared" si="15"/>
        <v>0</v>
      </c>
      <c r="IB40" s="35">
        <f t="shared" si="15"/>
        <v>0</v>
      </c>
      <c r="IC40" s="35">
        <f t="shared" si="15"/>
        <v>0</v>
      </c>
      <c r="ID40" s="35">
        <f t="shared" si="15"/>
        <v>0</v>
      </c>
      <c r="IE40" s="35">
        <f t="shared" si="15"/>
        <v>0</v>
      </c>
      <c r="IF40" s="35">
        <f t="shared" si="15"/>
        <v>0</v>
      </c>
      <c r="IG40" s="35">
        <f t="shared" si="15"/>
        <v>0</v>
      </c>
      <c r="IH40" s="35">
        <f t="shared" si="15"/>
        <v>0</v>
      </c>
      <c r="II40" s="35">
        <f t="shared" si="15"/>
        <v>0</v>
      </c>
      <c r="IJ40" s="35">
        <f t="shared" si="15"/>
        <v>0</v>
      </c>
      <c r="IK40" s="35">
        <f t="shared" si="15"/>
        <v>0</v>
      </c>
      <c r="IL40" s="35">
        <f t="shared" si="15"/>
        <v>0</v>
      </c>
      <c r="IM40" s="35">
        <f t="shared" si="15"/>
        <v>0</v>
      </c>
      <c r="IN40" s="35">
        <f t="shared" si="15"/>
        <v>0</v>
      </c>
      <c r="IO40" s="35">
        <f t="shared" si="15"/>
        <v>0</v>
      </c>
      <c r="IP40" s="35">
        <f t="shared" si="15"/>
        <v>0</v>
      </c>
      <c r="IQ40" s="35">
        <f t="shared" si="15"/>
        <v>0</v>
      </c>
      <c r="IR40" s="35">
        <f t="shared" si="15"/>
        <v>0</v>
      </c>
      <c r="IS40" s="35">
        <f t="shared" si="15"/>
        <v>0</v>
      </c>
      <c r="IT40" s="35">
        <f t="shared" si="15"/>
        <v>0</v>
      </c>
    </row>
    <row r="42" spans="1:293">
      <c r="B42" t="s">
        <v>206</v>
      </c>
    </row>
    <row r="43" spans="1:293">
      <c r="B43" t="s">
        <v>207</v>
      </c>
      <c r="C43" t="s">
        <v>1399</v>
      </c>
      <c r="D43" s="36">
        <f>(C40+F40+I40+L40+O40+R40+U40)/7</f>
        <v>0</v>
      </c>
      <c r="E43" s="37">
        <f>D43/100*25</f>
        <v>0</v>
      </c>
    </row>
    <row r="44" spans="1:293">
      <c r="B44" t="s">
        <v>209</v>
      </c>
      <c r="C44" t="s">
        <v>1399</v>
      </c>
      <c r="D44" s="36">
        <f>(D40+G40+J40+M40+P40+S40+V40)/7</f>
        <v>0</v>
      </c>
      <c r="E44" s="37">
        <f t="shared" ref="E44:E45" si="16">D44/100*25</f>
        <v>0</v>
      </c>
    </row>
    <row r="45" spans="1:293">
      <c r="B45" t="s">
        <v>210</v>
      </c>
      <c r="C45" t="s">
        <v>1399</v>
      </c>
      <c r="D45" s="36">
        <f>(E40+H40+K40+N40+Q40+T40+W40)/7</f>
        <v>0</v>
      </c>
      <c r="E45" s="37">
        <f t="shared" si="16"/>
        <v>0</v>
      </c>
    </row>
    <row r="46" spans="1:293">
      <c r="D46" s="38">
        <f>SUM(D43:D45)</f>
        <v>0</v>
      </c>
      <c r="E46" s="38">
        <f>SUM(E43:E45)</f>
        <v>0</v>
      </c>
    </row>
    <row r="47" spans="1:293">
      <c r="B47" t="s">
        <v>207</v>
      </c>
      <c r="C47" t="s">
        <v>1400</v>
      </c>
      <c r="D47" s="36">
        <f>(X40+AA40+AD40+AG40+AJ40+AM40+AP40+AS40+AV40+AY40+BB40+BE40+BH40+BK40+BN40+BQ40+BT40+BW40+BZ40+CC40+CF40+CI40+CL40+CO40+CR40+CU40+CX40+DA40)/28</f>
        <v>0</v>
      </c>
      <c r="E47" s="37">
        <f>D47/100*25</f>
        <v>0</v>
      </c>
    </row>
    <row r="48" spans="1:293">
      <c r="B48" t="s">
        <v>209</v>
      </c>
      <c r="C48" t="s">
        <v>1400</v>
      </c>
      <c r="D48" s="36">
        <f>(Y40+AB40+AE40+AH40+AK40+AN40+AQ40+AT40+AW40+AZ40+BC40+BF40+BI40+BL40+BO40+BR40+BU40+BX40+CA40+CD40+CG40+CJ40+CM40+CP40+CS40+CV40+CY40+DB40)/28</f>
        <v>0</v>
      </c>
      <c r="E48" s="37">
        <f t="shared" ref="E48:E49" si="17">D48/100*25</f>
        <v>0</v>
      </c>
    </row>
    <row r="49" spans="2:5">
      <c r="B49" t="s">
        <v>210</v>
      </c>
      <c r="C49" t="s">
        <v>1400</v>
      </c>
      <c r="D49" s="36">
        <f>(Z40+AC40+AF40+AI40+AL40+AO40+AR40+AU40+AX40+BA40+BD40+BG40+BJ40+BM40+BP40+BS40+BV40+BY40+CB40+CE40+CH40+CK40+CN40+CQ40+CT40+CW40+CZ40+DC40)/28</f>
        <v>0</v>
      </c>
      <c r="E49" s="37">
        <f t="shared" si="17"/>
        <v>0</v>
      </c>
    </row>
    <row r="50" spans="2:5">
      <c r="D50" s="38">
        <f>SUM(D47:D49)</f>
        <v>0</v>
      </c>
      <c r="E50" s="38">
        <f>SUM(E47:E49)</f>
        <v>0</v>
      </c>
    </row>
    <row r="51" spans="2:5">
      <c r="B51" t="s">
        <v>207</v>
      </c>
      <c r="C51" t="s">
        <v>1401</v>
      </c>
      <c r="D51" s="36">
        <f>(DD40+DG40+DJ40+DM40+DP40+DS40+DV40)/7</f>
        <v>0</v>
      </c>
      <c r="E51" s="37">
        <f>D51/100*25</f>
        <v>0</v>
      </c>
    </row>
    <row r="52" spans="2:5">
      <c r="B52" t="s">
        <v>209</v>
      </c>
      <c r="C52" t="s">
        <v>1401</v>
      </c>
      <c r="D52" s="36">
        <f>(DD40+DG40+DJ40+DM40+DP40+DS40+DV40)/7</f>
        <v>0</v>
      </c>
      <c r="E52" s="37">
        <f t="shared" ref="E52:E53" si="18">D52/100*25</f>
        <v>0</v>
      </c>
    </row>
    <row r="53" spans="2:5">
      <c r="B53" t="s">
        <v>210</v>
      </c>
      <c r="C53" t="s">
        <v>1401</v>
      </c>
      <c r="D53" s="36">
        <f>(DF40+DI40+DL40+DO40+DR40+DU40+DX40)/7</f>
        <v>0</v>
      </c>
      <c r="E53" s="37">
        <f t="shared" si="18"/>
        <v>0</v>
      </c>
    </row>
    <row r="54" spans="2:5">
      <c r="D54" s="38">
        <f>SUM(D51:D53)</f>
        <v>0</v>
      </c>
      <c r="E54" s="38">
        <f>SUM(E51:E53)</f>
        <v>0</v>
      </c>
    </row>
    <row r="55" spans="2:5">
      <c r="B55" t="s">
        <v>207</v>
      </c>
      <c r="C55" t="s">
        <v>1402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37">
        <f>D55/100*25</f>
        <v>0</v>
      </c>
    </row>
    <row r="56" spans="2:5">
      <c r="B56" t="s">
        <v>209</v>
      </c>
      <c r="C56" t="s">
        <v>1402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37">
        <f t="shared" ref="E56:E57" si="19">D56/100*25</f>
        <v>0</v>
      </c>
    </row>
    <row r="57" spans="2:5">
      <c r="B57" t="s">
        <v>210</v>
      </c>
      <c r="C57" t="s">
        <v>1402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37">
        <f t="shared" si="19"/>
        <v>0</v>
      </c>
    </row>
    <row r="58" spans="2:5">
      <c r="D58" s="38">
        <f>SUM(D55:D57)</f>
        <v>0</v>
      </c>
      <c r="E58" s="38">
        <f>SUM(E55:E57)</f>
        <v>0</v>
      </c>
    </row>
    <row r="59" spans="2:5">
      <c r="B59" t="s">
        <v>207</v>
      </c>
      <c r="C59" t="s">
        <v>1403</v>
      </c>
      <c r="D59" s="36">
        <f>(HZ40+IC40+IF40+II40+IL40+IO40+IR40)/7</f>
        <v>0</v>
      </c>
      <c r="E59" s="37">
        <f>D59/100*25</f>
        <v>0</v>
      </c>
    </row>
    <row r="60" spans="2:5">
      <c r="B60" t="s">
        <v>209</v>
      </c>
      <c r="C60" t="s">
        <v>1403</v>
      </c>
      <c r="D60" s="36">
        <f>(IA40+ID40+IG40+IJ40+IM40+IP40+IS40)/7</f>
        <v>0</v>
      </c>
      <c r="E60" s="37">
        <f t="shared" ref="E60:E61" si="20">D60/100*25</f>
        <v>0</v>
      </c>
    </row>
    <row r="61" spans="2:5">
      <c r="B61" t="s">
        <v>210</v>
      </c>
      <c r="C61" t="s">
        <v>1403</v>
      </c>
      <c r="D61" s="36">
        <f>(IB40+IE40+IH40+IK40+IN40+IQ40+IT40)/7</f>
        <v>0</v>
      </c>
      <c r="E61" s="37">
        <f t="shared" si="20"/>
        <v>0</v>
      </c>
    </row>
    <row r="62" spans="2:5">
      <c r="D62" s="38">
        <f>SUM(D59:D61)</f>
        <v>0</v>
      </c>
      <c r="E62" s="38">
        <f>SUM(E59:E61)</f>
        <v>0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2023-12-02T10:20:00Z</cp:lastPrinted>
  <dcterms:modified xsi:type="dcterms:W3CDTF">2026-06-30T11:55:35Z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AB0DB33E95D948F7ABA05AC7D2F17BED_12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